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VerticalScroll="0" showSheetTabs="0" xWindow="65521" yWindow="2985" windowWidth="11970" windowHeight="3045" tabRatio="879" activeTab="0"/>
  </bookViews>
  <sheets>
    <sheet name="Start" sheetId="1" r:id="rId1"/>
    <sheet name="Anleitung" sheetId="2" r:id="rId2"/>
    <sheet name="Titel" sheetId="3" r:id="rId3"/>
    <sheet name="Geld" sheetId="4" r:id="rId4"/>
    <sheet name="Debitoren" sheetId="5" r:id="rId5"/>
    <sheet name="Guthaben" sheetId="6" r:id="rId6"/>
    <sheet name="Vorräte" sheetId="7" r:id="rId7"/>
    <sheet name="Angef.Arb." sheetId="8" r:id="rId8"/>
    <sheet name="Kreditoren" sheetId="9" r:id="rId9"/>
    <sheet name="Schulden" sheetId="10" r:id="rId10"/>
    <sheet name="Zusatzfragen" sheetId="11" r:id="rId11"/>
    <sheet name="Fragebogen" sheetId="12" r:id="rId12"/>
    <sheet name="ZeilenEinfügen" sheetId="13" state="hidden" r:id="rId13"/>
  </sheets>
  <definedNames>
    <definedName name="Adresse">'Start'!$D$11</definedName>
    <definedName name="Branche">'Start'!$D$10</definedName>
    <definedName name="_xlnm.Print_Area" localSheetId="7">'Angef.Arb.'!$A$1:$F$56</definedName>
    <definedName name="_xlnm.Print_Area" localSheetId="1">'Anleitung'!$A$5:$B$36</definedName>
    <definedName name="_xlnm.Print_Area" localSheetId="4">'Debitoren'!$A$1:$H$101</definedName>
    <definedName name="_xlnm.Print_Area" localSheetId="11">'Fragebogen'!$A$1:$N$87</definedName>
    <definedName name="_xlnm.Print_Area" localSheetId="3">'Geld'!$A$1:$D$60</definedName>
    <definedName name="_xlnm.Print_Area" localSheetId="8">'Kreditoren'!$A$1:$F$102</definedName>
    <definedName name="_xlnm.Print_Area" localSheetId="9">'Schulden'!$A$1:$G$56</definedName>
    <definedName name="_xlnm.Print_Area" localSheetId="0">'Start'!$A$1:$M$28</definedName>
    <definedName name="_xlnm.Print_Area" localSheetId="2">'Titel'!$A$1:$D$44</definedName>
    <definedName name="_xlnm.Print_Area" localSheetId="6">'Vorräte'!$A$1:$E$141</definedName>
    <definedName name="_xlnm.Print_Area" localSheetId="10">'Zusatzfragen'!$A$1:$F$41</definedName>
    <definedName name="_xlnm.Print_Titles" localSheetId="7">'Angef.Arb.'!$1:$9</definedName>
    <definedName name="_xlnm.Print_Titles" localSheetId="4">'Debitoren'!$1:$9</definedName>
    <definedName name="_xlnm.Print_Titles" localSheetId="11">'Fragebogen'!$1:$4</definedName>
    <definedName name="_xlnm.Print_Titles" localSheetId="8">'Kreditoren'!$1:$8</definedName>
    <definedName name="_xlnm.Print_Titles" localSheetId="6">'Vorräte'!$1:$4</definedName>
    <definedName name="EinfügemarkeAA">'Angef.Arb.'!$55:$55</definedName>
    <definedName name="EinfügemarkeDeb">'Debitoren'!$97:$97</definedName>
    <definedName name="EinfügemarkeKred">'Kreditoren'!$100:$100</definedName>
    <definedName name="Fax">'Start'!$D$14</definedName>
    <definedName name="Firma">'Start'!$D$9</definedName>
    <definedName name="Inv_per">'Start'!$D$16</definedName>
    <definedName name="Kopierbereich_AA">'ZeilenEinfügen'!$53:$95</definedName>
    <definedName name="Kopierbereich_Debi">'ZeilenEinfügen'!$3:$49</definedName>
    <definedName name="Kopierbereich_Kred">'ZeilenEinfügen'!$98:$145</definedName>
    <definedName name="PLZ_Ort">'Start'!$D$12</definedName>
    <definedName name="Tel">'Start'!$D$13</definedName>
  </definedNames>
  <calcPr fullCalcOnLoad="1"/>
</workbook>
</file>

<file path=xl/sharedStrings.xml><?xml version="1.0" encoding="utf-8"?>
<sst xmlns="http://schemas.openxmlformats.org/spreadsheetml/2006/main" count="255" uniqueCount="157">
  <si>
    <t>Stammdaten</t>
  </si>
  <si>
    <t>Eingabe-Blätter</t>
  </si>
  <si>
    <t>Firma</t>
  </si>
  <si>
    <t>Geldbestände / Wertschriften</t>
  </si>
  <si>
    <t>Branche</t>
  </si>
  <si>
    <t>Adresse</t>
  </si>
  <si>
    <t>Debitoren (Kundenguthaben)</t>
  </si>
  <si>
    <t>PLZ/Ort</t>
  </si>
  <si>
    <t>Telefon</t>
  </si>
  <si>
    <t>Vorräte</t>
  </si>
  <si>
    <t>Fax</t>
  </si>
  <si>
    <t>Angefangene Arbeiten</t>
  </si>
  <si>
    <t>Inventar per</t>
  </si>
  <si>
    <t>Kreditoren</t>
  </si>
  <si>
    <t>Übrige Guthaben / Schulden</t>
  </si>
  <si>
    <t>Vorauszahlungen /</t>
  </si>
  <si>
    <t>Darlehens-/Hypothekarschulden</t>
  </si>
  <si>
    <t>Zusatzfragen</t>
  </si>
  <si>
    <t>Ergänzender Fragebogen</t>
  </si>
  <si>
    <r>
      <t xml:space="preserve">Ihr Ausgangs-Menü ist das </t>
    </r>
    <r>
      <rPr>
        <b/>
        <sz val="12"/>
        <rFont val="Arial"/>
        <family val="0"/>
      </rPr>
      <t>Start-Menü</t>
    </r>
    <r>
      <rPr>
        <sz val="12"/>
        <rFont val="Arial"/>
        <family val="2"/>
      </rPr>
      <t>.</t>
    </r>
  </si>
  <si>
    <t xml:space="preserve"> </t>
  </si>
  <si>
    <t xml:space="preserve">à </t>
  </si>
  <si>
    <t>Hier geben Sie Ihre Stammdaten ein, welche dann auf allen Seiten, inkl. Titelblatt, übertragen werden.</t>
  </si>
  <si>
    <t>Von hier aus erreichen Sie alle Eingabe-Blätter.</t>
  </si>
  <si>
    <t>à</t>
  </si>
  <si>
    <t>Und in diesem Menü geben Sie den Druckbefehl, wenn Sie Ihr Inventar aufgenommen haben.</t>
  </si>
  <si>
    <t>Vorgehen:</t>
  </si>
  <si>
    <t>1.</t>
  </si>
  <si>
    <t>2.</t>
  </si>
  <si>
    <r>
      <t xml:space="preserve">Im </t>
    </r>
    <r>
      <rPr>
        <b/>
        <sz val="12"/>
        <rFont val="Arial"/>
        <family val="0"/>
      </rPr>
      <t>Menü Eingabe-Blätter</t>
    </r>
    <r>
      <rPr>
        <sz val="12"/>
        <rFont val="Arial"/>
        <family val="2"/>
      </rPr>
      <t xml:space="preserve"> klicken Sie die gewünschte Schaltfläche an und gelangen so z. B. in das Blatt </t>
    </r>
    <r>
      <rPr>
        <i/>
        <sz val="12"/>
        <rFont val="Arial"/>
        <family val="0"/>
      </rPr>
      <t>"Geldbestände/Wertschriften"</t>
    </r>
    <r>
      <rPr>
        <sz val="12"/>
        <rFont val="Arial"/>
        <family val="2"/>
      </rPr>
      <t>, wo Sie das Formular ausfüllen können. Benützen Sie die Tabulatorentaste so springt der Cursor auf die offenen Zellen.</t>
    </r>
  </si>
  <si>
    <r>
      <t xml:space="preserve">Über die Schaltfläche </t>
    </r>
    <r>
      <rPr>
        <i/>
        <sz val="12"/>
        <rFont val="Arial"/>
        <family val="0"/>
      </rPr>
      <t>"zurück zum Menü"</t>
    </r>
    <r>
      <rPr>
        <sz val="12"/>
        <rFont val="Arial"/>
        <family val="2"/>
      </rPr>
      <t xml:space="preserve"> kommen Sie wieder in das Start-Menü. Wenn Sie </t>
    </r>
    <r>
      <rPr>
        <i/>
        <sz val="12"/>
        <rFont val="Arial"/>
        <family val="0"/>
      </rPr>
      <t>"weiter"</t>
    </r>
    <r>
      <rPr>
        <sz val="12"/>
        <rFont val="Arial"/>
        <family val="2"/>
      </rPr>
      <t xml:space="preserve"> anklicken, gelangen Sie direkt zum nächsten Blatt.</t>
    </r>
  </si>
  <si>
    <r>
      <t xml:space="preserve">Hat es innerhalb eines Blattes, z. B. in </t>
    </r>
    <r>
      <rPr>
        <i/>
        <sz val="12"/>
        <rFont val="Arial"/>
        <family val="0"/>
      </rPr>
      <t>"Geldbestände/Wertschriften"</t>
    </r>
    <r>
      <rPr>
        <sz val="12"/>
        <rFont val="Arial"/>
        <family val="2"/>
      </rPr>
      <t xml:space="preserve">, mehrere Titel wie z. B. </t>
    </r>
    <r>
      <rPr>
        <i/>
        <sz val="12"/>
        <rFont val="Arial"/>
        <family val="0"/>
      </rPr>
      <t>3. Bank-Kontokorrent</t>
    </r>
    <r>
      <rPr>
        <sz val="12"/>
        <rFont val="Arial"/>
        <family val="2"/>
      </rPr>
      <t xml:space="preserve">, so klicken Sie einfach auf die entsprechende Schaltfläche (grau mit blauer Schrift), </t>
    </r>
  </si>
  <si>
    <r>
      <t xml:space="preserve">und Sie sind automatisch beim ersten Eingabefeld dieses Titels. Die Schaltfläche </t>
    </r>
    <r>
      <rPr>
        <i/>
        <sz val="12"/>
        <rFont val="Arial"/>
        <family val="0"/>
      </rPr>
      <t>"zurück"</t>
    </r>
    <r>
      <rPr>
        <sz val="12"/>
        <rFont val="Arial"/>
        <family val="2"/>
      </rPr>
      <t xml:space="preserve"> bingt Sie wieder zum ersten Titel des Blattes.</t>
    </r>
  </si>
  <si>
    <t>3.</t>
  </si>
  <si>
    <t>4.</t>
  </si>
  <si>
    <t>vom</t>
  </si>
  <si>
    <t>Datum</t>
  </si>
  <si>
    <t>Unterschrift</t>
  </si>
  <si>
    <t>1. Tatsächlicher, kontrollierter Kassenbestand</t>
  </si>
  <si>
    <t>Kassen-Bezeichnung</t>
  </si>
  <si>
    <t>Betrag</t>
  </si>
  <si>
    <t>2. Postcheck gemäss Saldozettel</t>
  </si>
  <si>
    <t>Konto-Nummer</t>
  </si>
  <si>
    <t>3. Bank-Kontokorrent</t>
  </si>
  <si>
    <t>Bank</t>
  </si>
  <si>
    <t>4. Wertschriften, Spar- und Depositenhefte</t>
  </si>
  <si>
    <t>Gesellschaft, Genossenschaft oder Bank</t>
  </si>
  <si>
    <t>Ertrag im letzten Geschäftsjahr</t>
  </si>
  <si>
    <t>brutto</t>
  </si>
  <si>
    <t>netto</t>
  </si>
  <si>
    <t xml:space="preserve">            Inventar per</t>
  </si>
  <si>
    <t>5. Debitoren (Kundenguthaben)</t>
  </si>
  <si>
    <t>Nicht oder nur schwer einbringliche Guthaben sind in der Spalte "Schwer einbringlich" mit einem "j" zu bezeichnen.</t>
  </si>
  <si>
    <t>MWSt-Satz in %</t>
  </si>
  <si>
    <t>Betrag inkl. MWSt</t>
  </si>
  <si>
    <t>Betrag netto</t>
  </si>
  <si>
    <t xml:space="preserve">Schwer einbringlich? J/N </t>
  </si>
  <si>
    <t>Konto</t>
  </si>
  <si>
    <t>Dubios inkl. Ja</t>
  </si>
  <si>
    <t>Dubios netto Ja</t>
  </si>
  <si>
    <t>Dubios Nein</t>
  </si>
  <si>
    <t>Total</t>
  </si>
  <si>
    <t>davon sind nicht oder schwer einzubringen</t>
  </si>
  <si>
    <t>Total Debitoren ohne besonderes Risiko</t>
  </si>
  <si>
    <t>MWSt</t>
  </si>
  <si>
    <t>Anzahl</t>
  </si>
  <si>
    <t>Bezeichnung</t>
  </si>
  <si>
    <t>Einheitspreis exkl. MWSt</t>
  </si>
  <si>
    <t xml:space="preserve">         Inventar per</t>
  </si>
  <si>
    <t>Art der Lieferung</t>
  </si>
  <si>
    <t>Name und Wohnort des Schuldners</t>
  </si>
  <si>
    <t xml:space="preserve">Art der Forderung </t>
  </si>
  <si>
    <t>Name und Wohnort des Gläubigers</t>
  </si>
  <si>
    <t xml:space="preserve">       Inventar per</t>
  </si>
  <si>
    <t>12. Vorauszahlungen von Kunden</t>
  </si>
  <si>
    <t>Name und Wohnort des Kunden</t>
  </si>
  <si>
    <t>Zahlungsdatum</t>
  </si>
  <si>
    <t>13. Darlehensschulden</t>
  </si>
  <si>
    <t>Sicherheiten</t>
  </si>
  <si>
    <t>Zinstermin</t>
  </si>
  <si>
    <t>Zinssatz in %</t>
  </si>
  <si>
    <t>14. Hypothekarschulden</t>
  </si>
  <si>
    <t>Name des Gläubigers</t>
  </si>
  <si>
    <t>15. Zusatzfragen</t>
  </si>
  <si>
    <t>15.1 Versicherungen</t>
  </si>
  <si>
    <t>Gesellschaft</t>
  </si>
  <si>
    <t>Police-Nr.</t>
  </si>
  <si>
    <t>Brandversicherungswert der Immobilien</t>
  </si>
  <si>
    <t>Fr.</t>
  </si>
  <si>
    <t>15.3 Leasingverbindlichkeiten</t>
  </si>
  <si>
    <t xml:space="preserve">Objekt </t>
  </si>
  <si>
    <t>Leasingfirma</t>
  </si>
  <si>
    <t>Laufzeit von</t>
  </si>
  <si>
    <t>Laufzeit bis</t>
  </si>
  <si>
    <t>Anzahl Raten</t>
  </si>
  <si>
    <t>Rate Fr.</t>
  </si>
  <si>
    <t xml:space="preserve">Wieviel Personen sind in Ihrem Betrieb nebst dem Betriebsinhaber tätig? </t>
  </si>
  <si>
    <t>Arbeiter, mit total:</t>
  </si>
  <si>
    <t>Stellenprozent</t>
  </si>
  <si>
    <t>Anzahl mitarbeitende Personen, die keinen Lohn beziehen.</t>
  </si>
  <si>
    <t>Lehrlinge, mit total:</t>
  </si>
  <si>
    <t>Büroangestellte, mit total:</t>
  </si>
  <si>
    <t>Ladenangestellte, mit total:</t>
  </si>
  <si>
    <t>Wieviele Personen, die eigene Familie eingerechnet, haben in Ihrem Haushalt Unterkunft und Verpflegung?</t>
  </si>
  <si>
    <t>Familienangehörige über 18 Jahre:</t>
  </si>
  <si>
    <t>Verpflegungsmonate</t>
  </si>
  <si>
    <t>Familienangehörige unter 18 Jahre:</t>
  </si>
  <si>
    <t>Arbeiter und Lehrlinge:</t>
  </si>
  <si>
    <t>Weibliche Angestellte:</t>
  </si>
  <si>
    <t>Wohnen Sie im eigenen Geschäftshaus?</t>
  </si>
  <si>
    <t>Wie hoch schätzen Sie den Mietzins für die eigene Wohnung pro Jahr?</t>
  </si>
  <si>
    <t>Wie hoch schätzen Sie den Mietzins für die eigenen Geschäftslokale pro Jahr?</t>
  </si>
  <si>
    <t>Personenwagen</t>
  </si>
  <si>
    <t>Jahrgang</t>
  </si>
  <si>
    <t>Marke, Bezeichnung</t>
  </si>
  <si>
    <t>Km-Stand Ende Geschäftsjahr</t>
  </si>
  <si>
    <t>gefahrene Kilometer</t>
  </si>
  <si>
    <t>davon Privat</t>
  </si>
  <si>
    <t>5.</t>
  </si>
  <si>
    <t>Haben Sie im letzten Geschäftsjahr grössere Anschaffungen gemacht? Welche?</t>
  </si>
  <si>
    <t>Lieferant</t>
  </si>
  <si>
    <t>6.</t>
  </si>
  <si>
    <t xml:space="preserve">Hat Ihr Betrieb im vergangenen Geschäftsjahr Arbeiten an Ihren Liegenschaften ausgeführt? </t>
  </si>
  <si>
    <t>Welche?</t>
  </si>
  <si>
    <t xml:space="preserve">          Selbstkosten</t>
  </si>
  <si>
    <t>Art der Versicherung</t>
  </si>
  <si>
    <t>Geschäft/Privat</t>
  </si>
  <si>
    <r>
      <t xml:space="preserve">Haben Sie den gesamten Inventarbogen ausgefüllt, gehen Sie ins Start-Menü zurück. Geben Sie nun den Befehl zum Ausdrucken. Dazu müssen Sie nur die Schaltfläche im </t>
    </r>
    <r>
      <rPr>
        <b/>
        <sz val="12"/>
        <rFont val="Arial"/>
        <family val="0"/>
      </rPr>
      <t>Menü Inventarbogen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drucken</t>
    </r>
    <r>
      <rPr>
        <sz val="12"/>
        <rFont val="Arial"/>
        <family val="2"/>
      </rPr>
      <t xml:space="preserve"> anklicken und die ganze Inventaraufnahme wird ausgedruckt.</t>
    </r>
  </si>
  <si>
    <t>Inventaraufnahme</t>
  </si>
  <si>
    <t>Start-Menü</t>
  </si>
  <si>
    <t>Anleitung zur Inventaraufnahme</t>
  </si>
  <si>
    <t>Inventarbogen drucken</t>
  </si>
  <si>
    <t>Kopierbereich Debitoren:</t>
  </si>
  <si>
    <t>Kopierbereich Anagef. Arbeiten:</t>
  </si>
  <si>
    <t>Kopierbereich Kreditoren:</t>
  </si>
  <si>
    <t>Datum Zahlung</t>
  </si>
  <si>
    <t>6.1 Übrige Guthaben und Aktive Rechnungsabgrenzung</t>
  </si>
  <si>
    <t>6.2 Übrige Schulden und Passive Rechnungsabgrenzung</t>
  </si>
  <si>
    <t>7. Handelswaren-Vorräte</t>
  </si>
  <si>
    <t>8. Rohmaterial-Vorräte</t>
  </si>
  <si>
    <t>9. Hilfs- und Betriebsmaterialvorräte</t>
  </si>
  <si>
    <t>10. Halbfertige und fertige Erzeugnisse, nicht fakturierte und angefangene Arbeiten</t>
  </si>
  <si>
    <t xml:space="preserve">11. Kreditoren (unbezahlte Lieferanten-, Unkostenrechnungen etc.) </t>
  </si>
  <si>
    <r>
      <t xml:space="preserve">Tragen Sie bitte Ihre vollständigen Firmendaten im </t>
    </r>
    <r>
      <rPr>
        <b/>
        <sz val="12"/>
        <rFont val="Arial"/>
        <family val="0"/>
      </rPr>
      <t>Menü Stammdaten</t>
    </r>
    <r>
      <rPr>
        <sz val="12"/>
        <rFont val="Arial"/>
        <family val="2"/>
      </rPr>
      <t xml:space="preserve"> ein. Das Datum in </t>
    </r>
    <r>
      <rPr>
        <i/>
        <sz val="12"/>
        <rFont val="Arial"/>
        <family val="0"/>
      </rPr>
      <t>"Inventar per"</t>
    </r>
    <r>
      <rPr>
        <sz val="12"/>
        <rFont val="Arial"/>
        <family val="2"/>
      </rPr>
      <t xml:space="preserve">, wird automatisch formatiert. Wenn Sie z. B. 31. Dezember 2001 eingeben, erscheint 31.12.2001. </t>
    </r>
  </si>
  <si>
    <t>Betrag Ende GJ</t>
  </si>
  <si>
    <t xml:space="preserve">Guthaben
Ende GJ </t>
  </si>
  <si>
    <t>Schulden
Ende GJ</t>
  </si>
  <si>
    <t>Kunde</t>
  </si>
  <si>
    <t>Datum Rechnung</t>
  </si>
  <si>
    <r>
      <t>Anzahl</t>
    </r>
    <r>
      <rPr>
        <sz val="6"/>
        <rFont val="Arial"/>
        <family val="2"/>
      </rPr>
      <t xml:space="preserve"> (Stk./m/m3/kg)</t>
    </r>
  </si>
  <si>
    <t>Art der Arbeit</t>
  </si>
  <si>
    <r>
      <t xml:space="preserve">Arbeitsfortschritt
</t>
    </r>
    <r>
      <rPr>
        <sz val="6"/>
        <rFont val="Arial"/>
        <family val="2"/>
      </rPr>
      <t>(in % / Std / kg)</t>
    </r>
  </si>
  <si>
    <t>Name</t>
  </si>
  <si>
    <t>Schuld für</t>
  </si>
  <si>
    <t>Schuldbetrag
Ende GJ</t>
  </si>
  <si>
    <t>Totale Auftragssumme
exkl. MWSt in Fr.</t>
  </si>
  <si>
    <t>Angef. Arbeiten
in Fr.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</si>
</sst>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d/mmmm\ yyyy"/>
    <numFmt numFmtId="172" formatCode="d/\ mmmm\ yyyy"/>
    <numFmt numFmtId="173" formatCode="0.0%"/>
    <numFmt numFmtId="174" formatCode="_ * #,##0.000_ ;_ * \-#,##0.000_ ;_ * &quot;-&quot;??_ ;_ @_ "/>
    <numFmt numFmtId="175" formatCode="_ * #,##0.0_ ;_ * \-#,##0.0_ ;_ * &quot;-&quot;??_ ;_ @_ "/>
    <numFmt numFmtId="176" formatCode="_ * #,##0_ ;_ * \-#,##0_ ;_ * &quot;-&quot;??_ ;_ @_ "/>
    <numFmt numFmtId="177" formatCode="yyyy/yy"/>
    <numFmt numFmtId="178" formatCode="dd/mm/"/>
    <numFmt numFmtId="179" formatCode="dd/mm//dd/mm/"/>
    <numFmt numFmtId="180" formatCode="mmmm\ yy"/>
    <numFmt numFmtId="181" formatCode="#,##0_);[Red]\(#,##0\)"/>
    <numFmt numFmtId="182" formatCode="#,##0.00_);[Red]\(#,##0.00\)"/>
    <numFmt numFmtId="183" formatCode="&quot; DM&quot;#,##0_);[Red]\(&quot; DM&quot;#,##0\)"/>
    <numFmt numFmtId="184" formatCode="&quot; DM&quot;#,##0.00_);[Red]\(&quot; DM&quot;#,##0.00\)"/>
    <numFmt numFmtId="185" formatCode="d/m"/>
    <numFmt numFmtId="186" formatCode="dd/mm/yy"/>
  </numFmts>
  <fonts count="7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Times New Roman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0"/>
    </font>
    <font>
      <sz val="10"/>
      <color indexed="8"/>
      <name val="Times New Roman"/>
      <family val="0"/>
    </font>
    <font>
      <sz val="12"/>
      <color indexed="9"/>
      <name val="Arial"/>
      <family val="2"/>
    </font>
    <font>
      <sz val="12"/>
      <name val="Times New Roman"/>
      <family val="0"/>
    </font>
    <font>
      <sz val="14"/>
      <name val="Monotype Sorts"/>
      <family val="0"/>
    </font>
    <font>
      <i/>
      <sz val="12"/>
      <name val="Arial"/>
      <family val="0"/>
    </font>
    <font>
      <b/>
      <sz val="26"/>
      <color indexed="10"/>
      <name val="Arial"/>
      <family val="2"/>
    </font>
    <font>
      <b/>
      <sz val="26"/>
      <color indexed="43"/>
      <name val="Arial"/>
      <family val="2"/>
    </font>
    <font>
      <sz val="8"/>
      <color indexed="55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"/>
      <family val="0"/>
    </font>
    <font>
      <b/>
      <sz val="24"/>
      <color indexed="43"/>
      <name val="Arial"/>
      <family val="0"/>
    </font>
    <font>
      <b/>
      <i/>
      <sz val="24"/>
      <color indexed="10"/>
      <name val="Arial"/>
      <family val="0"/>
    </font>
    <font>
      <b/>
      <sz val="38"/>
      <color indexed="8"/>
      <name val="Arial"/>
      <family val="0"/>
    </font>
    <font>
      <sz val="16"/>
      <color indexed="8"/>
      <name val="Arial"/>
      <family val="0"/>
    </font>
    <font>
      <sz val="16"/>
      <color indexed="8"/>
      <name val="Times New Roman"/>
      <family val="0"/>
    </font>
    <font>
      <b/>
      <sz val="20"/>
      <color indexed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41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360"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8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1" fillId="33" borderId="0" xfId="0" applyFont="1" applyFill="1" applyBorder="1" applyAlignment="1">
      <alignment horizontal="right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centerContinuous"/>
    </xf>
    <xf numFmtId="0" fontId="13" fillId="33" borderId="0" xfId="0" applyFont="1" applyFill="1" applyBorder="1" applyAlignment="1">
      <alignment horizontal="centerContinuous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170" fontId="11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14" fontId="11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1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4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3" fontId="4" fillId="33" borderId="0" xfId="46" applyFont="1" applyFill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Continuous"/>
    </xf>
    <xf numFmtId="4" fontId="4" fillId="33" borderId="0" xfId="0" applyNumberFormat="1" applyFont="1" applyFill="1" applyAlignment="1">
      <alignment/>
    </xf>
    <xf numFmtId="0" fontId="0" fillId="33" borderId="10" xfId="0" applyFill="1" applyBorder="1" applyAlignment="1">
      <alignment horizontal="centerContinuous"/>
    </xf>
    <xf numFmtId="0" fontId="10" fillId="33" borderId="10" xfId="0" applyFont="1" applyFill="1" applyBorder="1" applyAlignment="1" applyProtection="1">
      <alignment/>
      <protection hidden="1"/>
    </xf>
    <xf numFmtId="0" fontId="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0" borderId="0" xfId="0" applyFont="1" applyAlignment="1">
      <alignment/>
    </xf>
    <xf numFmtId="0" fontId="0" fillId="34" borderId="0" xfId="0" applyFont="1" applyFill="1" applyAlignment="1">
      <alignment/>
    </xf>
    <xf numFmtId="0" fontId="2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1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0" fillId="33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left"/>
    </xf>
    <xf numFmtId="0" fontId="4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Continuous"/>
      <protection locked="0"/>
    </xf>
    <xf numFmtId="0" fontId="4" fillId="33" borderId="13" xfId="0" applyFont="1" applyFill="1" applyBorder="1" applyAlignment="1" applyProtection="1">
      <alignment/>
      <protection locked="0"/>
    </xf>
    <xf numFmtId="14" fontId="4" fillId="33" borderId="13" xfId="0" applyNumberFormat="1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170" fontId="4" fillId="0" borderId="11" xfId="46" applyNumberFormat="1" applyFont="1" applyFill="1" applyBorder="1" applyAlignment="1" applyProtection="1">
      <alignment horizontal="center"/>
      <protection locked="0"/>
    </xf>
    <xf numFmtId="14" fontId="4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170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43" fontId="4" fillId="33" borderId="0" xfId="46" applyFont="1" applyFill="1" applyAlignment="1" applyProtection="1">
      <alignment/>
      <protection hidden="1"/>
    </xf>
    <xf numFmtId="4" fontId="6" fillId="33" borderId="14" xfId="0" applyNumberFormat="1" applyFont="1" applyFill="1" applyBorder="1" applyAlignment="1" applyProtection="1">
      <alignment horizontal="right"/>
      <protection hidden="1"/>
    </xf>
    <xf numFmtId="4" fontId="6" fillId="33" borderId="0" xfId="0" applyNumberFormat="1" applyFon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0" fillId="33" borderId="15" xfId="0" applyFill="1" applyBorder="1" applyAlignment="1">
      <alignment/>
    </xf>
    <xf numFmtId="176" fontId="4" fillId="0" borderId="0" xfId="46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0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6" fillId="33" borderId="0" xfId="0" applyFont="1" applyFill="1" applyBorder="1" applyAlignment="1">
      <alignment horizontal="right"/>
    </xf>
    <xf numFmtId="14" fontId="4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Continuous"/>
      <protection hidden="1"/>
    </xf>
    <xf numFmtId="14" fontId="6" fillId="33" borderId="10" xfId="0" applyNumberFormat="1" applyFont="1" applyFill="1" applyBorder="1" applyAlignment="1" applyProtection="1">
      <alignment horizontal="centerContinuous"/>
      <protection hidden="1"/>
    </xf>
    <xf numFmtId="0" fontId="6" fillId="33" borderId="0" xfId="0" applyFont="1" applyFill="1" applyAlignment="1" applyProtection="1">
      <alignment/>
      <protection hidden="1"/>
    </xf>
    <xf numFmtId="0" fontId="5" fillId="33" borderId="10" xfId="0" applyFont="1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 horizontal="centerContinuous" vertical="center"/>
      <protection hidden="1"/>
    </xf>
    <xf numFmtId="0" fontId="5" fillId="33" borderId="16" xfId="0" applyFont="1" applyFill="1" applyBorder="1" applyAlignment="1" applyProtection="1">
      <alignment horizontal="center" vertical="center"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5" fillId="33" borderId="10" xfId="0" applyFont="1" applyFill="1" applyBorder="1" applyAlignment="1" applyProtection="1">
      <alignment horizontal="left" vertical="center"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5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right"/>
      <protection hidden="1"/>
    </xf>
    <xf numFmtId="3" fontId="4" fillId="33" borderId="0" xfId="0" applyNumberFormat="1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 horizontal="centerContinuous"/>
      <protection hidden="1"/>
    </xf>
    <xf numFmtId="0" fontId="5" fillId="33" borderId="0" xfId="0" applyFont="1" applyFill="1" applyAlignment="1" applyProtection="1">
      <alignment horizontal="right"/>
      <protection hidden="1"/>
    </xf>
    <xf numFmtId="0" fontId="5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5" fillId="33" borderId="0" xfId="0" applyFont="1" applyFill="1" applyAlignment="1" applyProtection="1">
      <alignment horizontal="left"/>
      <protection hidden="1"/>
    </xf>
    <xf numFmtId="0" fontId="9" fillId="33" borderId="0" xfId="0" applyFont="1" applyFill="1" applyAlignment="1" applyProtection="1">
      <alignment horizontal="centerContinuous"/>
      <protection hidden="1"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4" fillId="33" borderId="0" xfId="0" applyFont="1" applyFill="1" applyAlignment="1" applyProtection="1">
      <alignment horizontal="center"/>
      <protection hidden="1"/>
    </xf>
    <xf numFmtId="0" fontId="4" fillId="33" borderId="0" xfId="0" applyFont="1" applyFill="1" applyAlignment="1" applyProtection="1">
      <alignment/>
      <protection hidden="1"/>
    </xf>
    <xf numFmtId="0" fontId="0" fillId="0" borderId="10" xfId="0" applyBorder="1" applyAlignment="1" applyProtection="1">
      <alignment horizontal="centerContinuous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/>
      <protection hidden="1"/>
    </xf>
    <xf numFmtId="14" fontId="6" fillId="33" borderId="10" xfId="0" applyNumberFormat="1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0" fontId="5" fillId="33" borderId="16" xfId="0" applyFont="1" applyFill="1" applyBorder="1" applyAlignment="1" applyProtection="1">
      <alignment horizontal="left" vertical="center"/>
      <protection hidden="1"/>
    </xf>
    <xf numFmtId="0" fontId="6" fillId="33" borderId="10" xfId="0" applyFont="1" applyFill="1" applyBorder="1" applyAlignment="1" applyProtection="1">
      <alignment horizontal="right"/>
      <protection hidden="1"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5" fillId="33" borderId="16" xfId="0" applyFont="1" applyFill="1" applyBorder="1" applyAlignment="1" applyProtection="1">
      <alignment horizontal="center" wrapText="1"/>
      <protection hidden="1"/>
    </xf>
    <xf numFmtId="175" fontId="4" fillId="33" borderId="0" xfId="46" applyNumberFormat="1" applyFont="1" applyFill="1" applyBorder="1" applyAlignment="1" applyProtection="1">
      <alignment horizontal="right"/>
      <protection hidden="1"/>
    </xf>
    <xf numFmtId="4" fontId="4" fillId="33" borderId="0" xfId="0" applyNumberFormat="1" applyFont="1" applyFill="1" applyBorder="1" applyAlignment="1" applyProtection="1">
      <alignment horizontal="right"/>
      <protection hidden="1"/>
    </xf>
    <xf numFmtId="175" fontId="6" fillId="33" borderId="0" xfId="46" applyNumberFormat="1" applyFont="1" applyFill="1" applyBorder="1" applyAlignment="1" applyProtection="1">
      <alignment horizontal="right"/>
      <protection hidden="1"/>
    </xf>
    <xf numFmtId="4" fontId="4" fillId="0" borderId="11" xfId="0" applyNumberFormat="1" applyFont="1" applyFill="1" applyBorder="1" applyAlignment="1" applyProtection="1">
      <alignment horizontal="right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Continuous" vertic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4" fontId="4" fillId="33" borderId="0" xfId="0" applyNumberFormat="1" applyFont="1" applyFill="1" applyAlignment="1" applyProtection="1">
      <alignment horizontal="right"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5" fillId="33" borderId="10" xfId="0" applyFont="1" applyFill="1" applyBorder="1" applyAlignment="1" applyProtection="1">
      <alignment vertical="center" wrapText="1"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4" fillId="33" borderId="11" xfId="0" applyFont="1" applyFill="1" applyBorder="1" applyAlignment="1" applyProtection="1">
      <alignment horizontal="center"/>
      <protection hidden="1"/>
    </xf>
    <xf numFmtId="4" fontId="4" fillId="33" borderId="11" xfId="0" applyNumberFormat="1" applyFont="1" applyFill="1" applyBorder="1" applyAlignment="1" applyProtection="1">
      <alignment horizontal="right"/>
      <protection hidden="1"/>
    </xf>
    <xf numFmtId="4" fontId="4" fillId="33" borderId="12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11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1" xfId="0" applyFont="1" applyFill="1" applyBorder="1" applyAlignment="1" applyProtection="1">
      <alignment horizontal="centerContinuous" vertical="center"/>
      <protection hidden="1"/>
    </xf>
    <xf numFmtId="0" fontId="5" fillId="33" borderId="15" xfId="0" applyFont="1" applyFill="1" applyBorder="1" applyAlignment="1" applyProtection="1">
      <alignment horizontal="centerContinuous"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0" fontId="4" fillId="0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right"/>
      <protection locked="0"/>
    </xf>
    <xf numFmtId="3" fontId="6" fillId="33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4" fontId="6" fillId="33" borderId="0" xfId="0" applyNumberFormat="1" applyFont="1" applyFill="1" applyAlignment="1" applyProtection="1">
      <alignment horizontal="right"/>
      <protection hidden="1"/>
    </xf>
    <xf numFmtId="0" fontId="11" fillId="33" borderId="0" xfId="0" applyFont="1" applyFill="1" applyAlignment="1">
      <alignment vertical="center"/>
    </xf>
    <xf numFmtId="4" fontId="4" fillId="0" borderId="0" xfId="0" applyNumberFormat="1" applyFont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/>
      <protection locked="0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 vertical="center"/>
    </xf>
    <xf numFmtId="4" fontId="6" fillId="33" borderId="0" xfId="0" applyNumberFormat="1" applyFont="1" applyFill="1" applyBorder="1" applyAlignment="1" applyProtection="1">
      <alignment horizontal="right"/>
      <protection hidden="1"/>
    </xf>
    <xf numFmtId="0" fontId="4" fillId="0" borderId="12" xfId="0" applyFont="1" applyFill="1" applyBorder="1" applyAlignment="1" applyProtection="1">
      <alignment horizontal="right"/>
      <protection hidden="1"/>
    </xf>
    <xf numFmtId="4" fontId="4" fillId="0" borderId="12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Fill="1" applyBorder="1" applyAlignment="1" applyProtection="1">
      <alignment horizontal="right"/>
      <protection locked="0"/>
    </xf>
    <xf numFmtId="4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4" fontId="6" fillId="33" borderId="0" xfId="0" applyNumberFormat="1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Continuous" vertical="center"/>
      <protection hidden="1"/>
    </xf>
    <xf numFmtId="14" fontId="4" fillId="33" borderId="11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0" xfId="0" applyFill="1" applyBorder="1" applyAlignment="1">
      <alignment/>
    </xf>
    <xf numFmtId="2" fontId="6" fillId="33" borderId="0" xfId="0" applyNumberFormat="1" applyFont="1" applyFill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left"/>
      <protection hidden="1"/>
    </xf>
    <xf numFmtId="0" fontId="0" fillId="33" borderId="15" xfId="0" applyFill="1" applyBorder="1" applyAlignment="1" applyProtection="1">
      <alignment/>
      <protection hidden="1"/>
    </xf>
    <xf numFmtId="0" fontId="0" fillId="33" borderId="0" xfId="0" applyNumberForma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hidden="1" locked="0"/>
    </xf>
    <xf numFmtId="0" fontId="4" fillId="0" borderId="11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hidden="1"/>
    </xf>
    <xf numFmtId="170" fontId="6" fillId="33" borderId="0" xfId="0" applyNumberFormat="1" applyFont="1" applyFill="1" applyBorder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/>
      <protection locked="0"/>
    </xf>
    <xf numFmtId="0" fontId="11" fillId="33" borderId="0" xfId="0" applyFont="1" applyFill="1" applyAlignment="1">
      <alignment vertical="top" wrapText="1"/>
    </xf>
    <xf numFmtId="0" fontId="22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8" fillId="33" borderId="0" xfId="0" applyFont="1" applyFill="1" applyAlignment="1" quotePrefix="1">
      <alignment vertical="top"/>
    </xf>
    <xf numFmtId="0" fontId="8" fillId="33" borderId="0" xfId="0" applyFont="1" applyFill="1" applyAlignment="1" quotePrefix="1">
      <alignment vertical="top"/>
    </xf>
    <xf numFmtId="0" fontId="4" fillId="33" borderId="0" xfId="0" applyNumberFormat="1" applyFont="1" applyFill="1" applyAlignment="1" applyProtection="1" quotePrefix="1">
      <alignment/>
      <protection hidden="1"/>
    </xf>
    <xf numFmtId="0" fontId="4" fillId="33" borderId="0" xfId="0" applyFont="1" applyFill="1" applyAlignment="1" applyProtection="1" quotePrefix="1">
      <alignment/>
      <protection hidden="1"/>
    </xf>
    <xf numFmtId="0" fontId="4" fillId="34" borderId="19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20" fillId="34" borderId="11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15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5" fillId="34" borderId="16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0" fillId="34" borderId="20" xfId="0" applyFill="1" applyBorder="1" applyAlignment="1">
      <alignment/>
    </xf>
    <xf numFmtId="0" fontId="11" fillId="34" borderId="11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15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left"/>
      <protection/>
    </xf>
    <xf numFmtId="170" fontId="4" fillId="0" borderId="11" xfId="0" applyNumberFormat="1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70" fontId="4" fillId="0" borderId="0" xfId="46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24" fillId="35" borderId="0" xfId="0" applyFont="1" applyFill="1" applyAlignment="1">
      <alignment/>
    </xf>
    <xf numFmtId="0" fontId="25" fillId="35" borderId="0" xfId="0" applyFont="1" applyFill="1" applyAlignment="1">
      <alignment/>
    </xf>
    <xf numFmtId="0" fontId="5" fillId="33" borderId="17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>
      <alignment horizontal="center"/>
    </xf>
    <xf numFmtId="0" fontId="4" fillId="0" borderId="12" xfId="46" applyNumberFormat="1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 horizontal="center"/>
      <protection hidden="1"/>
    </xf>
    <xf numFmtId="0" fontId="6" fillId="33" borderId="0" xfId="0" applyFont="1" applyFill="1" applyBorder="1" applyAlignment="1" applyProtection="1">
      <alignment horizontal="left"/>
      <protection hidden="1"/>
    </xf>
    <xf numFmtId="0" fontId="4" fillId="33" borderId="12" xfId="0" applyFont="1" applyFill="1" applyBorder="1" applyAlignment="1" applyProtection="1">
      <alignment/>
      <protection hidden="1" locked="0"/>
    </xf>
    <xf numFmtId="180" fontId="26" fillId="35" borderId="0" xfId="0" applyNumberFormat="1" applyFont="1" applyFill="1" applyAlignment="1">
      <alignment horizontal="right"/>
    </xf>
    <xf numFmtId="0" fontId="29" fillId="33" borderId="0" xfId="0" applyFont="1" applyFill="1" applyAlignment="1">
      <alignment/>
    </xf>
    <xf numFmtId="172" fontId="30" fillId="33" borderId="0" xfId="0" applyNumberFormat="1" applyFont="1" applyFill="1" applyAlignment="1" applyProtection="1">
      <alignment horizontal="left"/>
      <protection/>
    </xf>
    <xf numFmtId="0" fontId="30" fillId="33" borderId="0" xfId="0" applyFont="1" applyFill="1" applyAlignment="1">
      <alignment horizontal="centerContinuous"/>
    </xf>
    <xf numFmtId="0" fontId="29" fillId="33" borderId="0" xfId="0" applyFont="1" applyFill="1" applyAlignment="1">
      <alignment horizontal="center"/>
    </xf>
    <xf numFmtId="0" fontId="29" fillId="33" borderId="0" xfId="0" applyFont="1" applyFill="1" applyAlignment="1" applyProtection="1">
      <alignment/>
      <protection/>
    </xf>
    <xf numFmtId="14" fontId="29" fillId="33" borderId="0" xfId="0" applyNumberFormat="1" applyFont="1" applyFill="1" applyAlignment="1">
      <alignment horizontal="center"/>
    </xf>
    <xf numFmtId="0" fontId="30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Border="1" applyAlignment="1" applyProtection="1">
      <alignment/>
      <protection/>
    </xf>
    <xf numFmtId="0" fontId="29" fillId="33" borderId="0" xfId="0" applyFont="1" applyFill="1" applyBorder="1" applyAlignment="1">
      <alignment horizontal="right"/>
    </xf>
    <xf numFmtId="4" fontId="30" fillId="33" borderId="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left"/>
    </xf>
    <xf numFmtId="0" fontId="30" fillId="33" borderId="0" xfId="0" applyFont="1" applyFill="1" applyBorder="1" applyAlignment="1" applyProtection="1">
      <alignment/>
      <protection/>
    </xf>
    <xf numFmtId="4" fontId="29" fillId="33" borderId="0" xfId="0" applyNumberFormat="1" applyFont="1" applyFill="1" applyBorder="1" applyAlignment="1">
      <alignment horizontal="right"/>
    </xf>
    <xf numFmtId="0" fontId="29" fillId="33" borderId="0" xfId="0" applyFont="1" applyFill="1" applyBorder="1" applyAlignment="1">
      <alignment horizontal="center"/>
    </xf>
    <xf numFmtId="172" fontId="29" fillId="33" borderId="0" xfId="0" applyNumberFormat="1" applyFont="1" applyFill="1" applyBorder="1" applyAlignment="1">
      <alignment horizontal="left"/>
    </xf>
    <xf numFmtId="4" fontId="29" fillId="33" borderId="0" xfId="0" applyNumberFormat="1" applyFont="1" applyFill="1" applyBorder="1" applyAlignment="1">
      <alignment/>
    </xf>
    <xf numFmtId="172" fontId="29" fillId="33" borderId="0" xfId="0" applyNumberFormat="1" applyFont="1" applyFill="1" applyBorder="1" applyAlignment="1">
      <alignment/>
    </xf>
    <xf numFmtId="186" fontId="6" fillId="33" borderId="10" xfId="0" applyNumberFormat="1" applyFont="1" applyFill="1" applyBorder="1" applyAlignment="1" applyProtection="1">
      <alignment horizontal="centerContinuous"/>
      <protection hidden="1" locked="0"/>
    </xf>
    <xf numFmtId="186" fontId="4" fillId="33" borderId="0" xfId="0" applyNumberFormat="1" applyFont="1" applyFill="1" applyAlignment="1" applyProtection="1">
      <alignment/>
      <protection locked="0"/>
    </xf>
    <xf numFmtId="186" fontId="5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186" fontId="4" fillId="33" borderId="11" xfId="0" applyNumberFormat="1" applyFont="1" applyFill="1" applyBorder="1" applyAlignment="1" applyProtection="1">
      <alignment/>
      <protection locked="0"/>
    </xf>
    <xf numFmtId="186" fontId="4" fillId="0" borderId="11" xfId="0" applyNumberFormat="1" applyFont="1" applyFill="1" applyBorder="1" applyAlignment="1" applyProtection="1">
      <alignment horizontal="right"/>
      <protection hidden="1" locked="0"/>
    </xf>
    <xf numFmtId="186" fontId="4" fillId="0" borderId="0" xfId="0" applyNumberFormat="1" applyFont="1" applyFill="1" applyBorder="1" applyAlignment="1" applyProtection="1">
      <alignment horizontal="right"/>
      <protection hidden="1" locked="0"/>
    </xf>
    <xf numFmtId="186" fontId="6" fillId="33" borderId="0" xfId="0" applyNumberFormat="1" applyFont="1" applyFill="1" applyBorder="1" applyAlignment="1" applyProtection="1">
      <alignment horizontal="right"/>
      <protection hidden="1" locked="0"/>
    </xf>
    <xf numFmtId="186" fontId="4" fillId="33" borderId="0" xfId="0" applyNumberFormat="1" applyFont="1" applyFill="1" applyBorder="1" applyAlignment="1" applyProtection="1">
      <alignment horizontal="right"/>
      <protection hidden="1" locked="0"/>
    </xf>
    <xf numFmtId="186" fontId="4" fillId="33" borderId="0" xfId="0" applyNumberFormat="1" applyFont="1" applyFill="1" applyAlignment="1" applyProtection="1">
      <alignment/>
      <protection hidden="1" locked="0"/>
    </xf>
    <xf numFmtId="4" fontId="4" fillId="33" borderId="10" xfId="0" applyNumberFormat="1" applyFont="1" applyFill="1" applyBorder="1" applyAlignment="1">
      <alignment/>
    </xf>
    <xf numFmtId="4" fontId="5" fillId="33" borderId="16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/>
    </xf>
    <xf numFmtId="186" fontId="4" fillId="0" borderId="11" xfId="0" applyNumberFormat="1" applyFont="1" applyFill="1" applyBorder="1" applyAlignment="1" applyProtection="1">
      <alignment/>
      <protection locked="0"/>
    </xf>
    <xf numFmtId="186" fontId="4" fillId="0" borderId="0" xfId="0" applyNumberFormat="1" applyFont="1" applyFill="1" applyAlignment="1" applyProtection="1">
      <alignment horizontal="left"/>
      <protection locked="0"/>
    </xf>
    <xf numFmtId="186" fontId="0" fillId="0" borderId="10" xfId="0" applyNumberFormat="1" applyBorder="1" applyAlignment="1">
      <alignment horizontal="centerContinuous"/>
    </xf>
    <xf numFmtId="186" fontId="4" fillId="33" borderId="0" xfId="0" applyNumberFormat="1" applyFont="1" applyFill="1" applyAlignment="1">
      <alignment/>
    </xf>
    <xf numFmtId="186" fontId="5" fillId="33" borderId="16" xfId="0" applyNumberFormat="1" applyFont="1" applyFill="1" applyBorder="1" applyAlignment="1" applyProtection="1">
      <alignment horizontal="center" vertical="center" wrapText="1"/>
      <protection hidden="1"/>
    </xf>
    <xf numFmtId="186" fontId="4" fillId="33" borderId="11" xfId="0" applyNumberFormat="1" applyFont="1" applyFill="1" applyBorder="1" applyAlignment="1">
      <alignment/>
    </xf>
    <xf numFmtId="186" fontId="4" fillId="0" borderId="11" xfId="0" applyNumberFormat="1" applyFont="1" applyFill="1" applyBorder="1" applyAlignment="1" applyProtection="1">
      <alignment horizontal="right"/>
      <protection locked="0"/>
    </xf>
    <xf numFmtId="186" fontId="4" fillId="0" borderId="0" xfId="0" applyNumberFormat="1" applyFont="1" applyFill="1" applyBorder="1" applyAlignment="1" applyProtection="1">
      <alignment horizontal="right"/>
      <protection/>
    </xf>
    <xf numFmtId="186" fontId="6" fillId="33" borderId="0" xfId="0" applyNumberFormat="1" applyFont="1" applyFill="1" applyBorder="1" applyAlignment="1" applyProtection="1">
      <alignment horizontal="right"/>
      <protection hidden="1"/>
    </xf>
    <xf numFmtId="186" fontId="4" fillId="33" borderId="0" xfId="0" applyNumberFormat="1" applyFont="1" applyFill="1" applyBorder="1" applyAlignment="1" applyProtection="1">
      <alignment horizontal="right"/>
      <protection hidden="1"/>
    </xf>
    <xf numFmtId="186" fontId="4" fillId="33" borderId="0" xfId="0" applyNumberFormat="1" applyFont="1" applyFill="1" applyAlignment="1" applyProtection="1">
      <alignment/>
      <protection hidden="1"/>
    </xf>
    <xf numFmtId="186" fontId="4" fillId="0" borderId="11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5</xdr:col>
      <xdr:colOff>0</xdr:colOff>
      <xdr:row>22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114300" y="3076575"/>
          <a:ext cx="33242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17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114300" y="723900"/>
          <a:ext cx="3324225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12</xdr:col>
      <xdr:colOff>0</xdr:colOff>
      <xdr:row>27</xdr:row>
      <xdr:rowOff>0</xdr:rowOff>
    </xdr:to>
    <xdr:sp>
      <xdr:nvSpPr>
        <xdr:cNvPr id="3" name="Rectangle 15"/>
        <xdr:cNvSpPr>
          <a:spLocks/>
        </xdr:cNvSpPr>
      </xdr:nvSpPr>
      <xdr:spPr>
        <a:xfrm>
          <a:off x="3648075" y="723900"/>
          <a:ext cx="3895725" cy="389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5</xdr:col>
      <xdr:colOff>0</xdr:colOff>
      <xdr:row>27</xdr:row>
      <xdr:rowOff>0</xdr:rowOff>
    </xdr:to>
    <xdr:sp>
      <xdr:nvSpPr>
        <xdr:cNvPr id="4" name="Rectangle 16"/>
        <xdr:cNvSpPr>
          <a:spLocks/>
        </xdr:cNvSpPr>
      </xdr:nvSpPr>
      <xdr:spPr>
        <a:xfrm>
          <a:off x="114300" y="3933825"/>
          <a:ext cx="3324225" cy="685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104775</xdr:colOff>
      <xdr:row>6</xdr:row>
      <xdr:rowOff>57150</xdr:rowOff>
    </xdr:from>
    <xdr:to>
      <xdr:col>10</xdr:col>
      <xdr:colOff>828675</xdr:colOff>
      <xdr:row>7</xdr:row>
      <xdr:rowOff>76200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3752850" y="1076325"/>
          <a:ext cx="3667125" cy="1905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Bitte mit der Maus den gewünschten Knopf anklicken !</a:t>
          </a:r>
        </a:p>
      </xdr:txBody>
    </xdr:sp>
    <xdr:clientData/>
  </xdr:twoCellAnchor>
  <xdr:twoCellAnchor>
    <xdr:from>
      <xdr:col>9</xdr:col>
      <xdr:colOff>190500</xdr:colOff>
      <xdr:row>7</xdr:row>
      <xdr:rowOff>152400</xdr:rowOff>
    </xdr:from>
    <xdr:to>
      <xdr:col>9</xdr:col>
      <xdr:colOff>752475</xdr:colOff>
      <xdr:row>9</xdr:row>
      <xdr:rowOff>0</xdr:rowOff>
    </xdr:to>
    <xdr:sp>
      <xdr:nvSpPr>
        <xdr:cNvPr id="6" name="Line 18"/>
        <xdr:cNvSpPr>
          <a:spLocks/>
        </xdr:cNvSpPr>
      </xdr:nvSpPr>
      <xdr:spPr>
        <a:xfrm>
          <a:off x="5838825" y="1343025"/>
          <a:ext cx="561975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76200</xdr:rowOff>
    </xdr:from>
    <xdr:to>
      <xdr:col>3</xdr:col>
      <xdr:colOff>1162050</xdr:colOff>
      <xdr:row>21</xdr:row>
      <xdr:rowOff>76200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228600" y="3495675"/>
          <a:ext cx="2228850" cy="1714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Bitte hier mit der Maus anklicken !</a:t>
          </a:r>
        </a:p>
      </xdr:txBody>
    </xdr:sp>
    <xdr:clientData/>
  </xdr:twoCellAnchor>
  <xdr:twoCellAnchor>
    <xdr:from>
      <xdr:col>3</xdr:col>
      <xdr:colOff>1219200</xdr:colOff>
      <xdr:row>20</xdr:row>
      <xdr:rowOff>47625</xdr:rowOff>
    </xdr:from>
    <xdr:to>
      <xdr:col>3</xdr:col>
      <xdr:colOff>1524000</xdr:colOff>
      <xdr:row>20</xdr:row>
      <xdr:rowOff>133350</xdr:rowOff>
    </xdr:to>
    <xdr:sp>
      <xdr:nvSpPr>
        <xdr:cNvPr id="8" name="Line 21"/>
        <xdr:cNvSpPr>
          <a:spLocks/>
        </xdr:cNvSpPr>
      </xdr:nvSpPr>
      <xdr:spPr>
        <a:xfrm flipV="1">
          <a:off x="2514600" y="3467100"/>
          <a:ext cx="30480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123825</xdr:rowOff>
    </xdr:from>
    <xdr:to>
      <xdr:col>3</xdr:col>
      <xdr:colOff>1190625</xdr:colOff>
      <xdr:row>26</xdr:row>
      <xdr:rowOff>123825</xdr:rowOff>
    </xdr:to>
    <xdr:sp>
      <xdr:nvSpPr>
        <xdr:cNvPr id="9" name="Text Box 22"/>
        <xdr:cNvSpPr txBox="1">
          <a:spLocks noChangeArrowheads="1"/>
        </xdr:cNvSpPr>
      </xdr:nvSpPr>
      <xdr:spPr>
        <a:xfrm>
          <a:off x="257175" y="4400550"/>
          <a:ext cx="2228850" cy="1714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Bitte hier mit der Maus anklicken !</a:t>
          </a:r>
        </a:p>
      </xdr:txBody>
    </xdr:sp>
    <xdr:clientData/>
  </xdr:twoCellAnchor>
  <xdr:twoCellAnchor>
    <xdr:from>
      <xdr:col>3</xdr:col>
      <xdr:colOff>1247775</xdr:colOff>
      <xdr:row>25</xdr:row>
      <xdr:rowOff>95250</xdr:rowOff>
    </xdr:from>
    <xdr:to>
      <xdr:col>3</xdr:col>
      <xdr:colOff>1552575</xdr:colOff>
      <xdr:row>26</xdr:row>
      <xdr:rowOff>9525</xdr:rowOff>
    </xdr:to>
    <xdr:sp>
      <xdr:nvSpPr>
        <xdr:cNvPr id="10" name="Line 23"/>
        <xdr:cNvSpPr>
          <a:spLocks/>
        </xdr:cNvSpPr>
      </xdr:nvSpPr>
      <xdr:spPr>
        <a:xfrm flipV="1">
          <a:off x="2543175" y="4371975"/>
          <a:ext cx="30480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3</xdr:col>
      <xdr:colOff>2000250</xdr:colOff>
      <xdr:row>7</xdr:row>
      <xdr:rowOff>47625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266700" y="1066800"/>
          <a:ext cx="3028950" cy="1714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Geben Sie bitte hier Ihre Firmendaten ein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1390650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e 14"/>
        <xdr:cNvSpPr>
          <a:spLocks/>
        </xdr:cNvSpPr>
      </xdr:nvSpPr>
      <xdr:spPr>
        <a:xfrm>
          <a:off x="1390650" y="1524000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23</xdr:row>
      <xdr:rowOff>19050</xdr:rowOff>
    </xdr:from>
    <xdr:to>
      <xdr:col>6</xdr:col>
      <xdr:colOff>342900</xdr:colOff>
      <xdr:row>25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3648075"/>
          <a:ext cx="58102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Hier sind nur die festen Darlehen von Banken oder Privaten aufzuführen (keine Kontokorrent- oder Hypothekarschulden).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Sicherheiten (Bürgschaften, Hinterlage von Wertschriften usw.) sollen erwähnt werden.</a:t>
          </a:r>
        </a:p>
      </xdr:txBody>
    </xdr:sp>
    <xdr:clientData/>
  </xdr:twoCellAnchor>
  <xdr:twoCellAnchor>
    <xdr:from>
      <xdr:col>0</xdr:col>
      <xdr:colOff>9525</xdr:colOff>
      <xdr:row>41</xdr:row>
      <xdr:rowOff>19050</xdr:rowOff>
    </xdr:from>
    <xdr:to>
      <xdr:col>6</xdr:col>
      <xdr:colOff>28575</xdr:colOff>
      <xdr:row>43</xdr:row>
      <xdr:rowOff>19050</xdr:rowOff>
    </xdr:to>
    <xdr:sp>
      <xdr:nvSpPr>
        <xdr:cNvPr id="3" name="Text 4"/>
        <xdr:cNvSpPr txBox="1">
          <a:spLocks noChangeArrowheads="1"/>
        </xdr:cNvSpPr>
      </xdr:nvSpPr>
      <xdr:spPr>
        <a:xfrm>
          <a:off x="9525" y="6591300"/>
          <a:ext cx="55054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Allfällige zusätzliche Sicherheiten (Bürgschaften, Sparhefte, Wertschriften, Lebensversicherungs-Policen usw.) sind in der entsprechenden Spalte anzugeben.</a:t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5</xdr:col>
      <xdr:colOff>400050</xdr:colOff>
      <xdr:row>6</xdr:row>
      <xdr:rowOff>95250</xdr:rowOff>
    </xdr:to>
    <xdr:sp>
      <xdr:nvSpPr>
        <xdr:cNvPr id="4" name="Text 10"/>
        <xdr:cNvSpPr txBox="1">
          <a:spLocks noChangeArrowheads="1"/>
        </xdr:cNvSpPr>
      </xdr:nvSpPr>
      <xdr:spPr>
        <a:xfrm>
          <a:off x="28575" y="847725"/>
          <a:ext cx="50482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Echte Vorauszahlungen dürfen nicht mit angefangenen Arbeiten verrechnet werden.</a:t>
          </a:r>
        </a:p>
      </xdr:txBody>
    </xdr:sp>
    <xdr:clientData/>
  </xdr:twoCellAnchor>
  <xdr:twoCellAnchor>
    <xdr:from>
      <xdr:col>0</xdr:col>
      <xdr:colOff>1390650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5" name="Line 15"/>
        <xdr:cNvSpPr>
          <a:spLocks/>
        </xdr:cNvSpPr>
      </xdr:nvSpPr>
      <xdr:spPr>
        <a:xfrm>
          <a:off x="1390650" y="1847850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13</xdr:row>
      <xdr:rowOff>0</xdr:rowOff>
    </xdr:from>
    <xdr:to>
      <xdr:col>3</xdr:col>
      <xdr:colOff>0</xdr:colOff>
      <xdr:row>13</xdr:row>
      <xdr:rowOff>0</xdr:rowOff>
    </xdr:to>
    <xdr:sp>
      <xdr:nvSpPr>
        <xdr:cNvPr id="6" name="Line 16"/>
        <xdr:cNvSpPr>
          <a:spLocks/>
        </xdr:cNvSpPr>
      </xdr:nvSpPr>
      <xdr:spPr>
        <a:xfrm>
          <a:off x="1390650" y="2009775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14</xdr:row>
      <xdr:rowOff>0</xdr:rowOff>
    </xdr:from>
    <xdr:to>
      <xdr:col>3</xdr:col>
      <xdr:colOff>0</xdr:colOff>
      <xdr:row>14</xdr:row>
      <xdr:rowOff>0</xdr:rowOff>
    </xdr:to>
    <xdr:sp>
      <xdr:nvSpPr>
        <xdr:cNvPr id="7" name="Line 17"/>
        <xdr:cNvSpPr>
          <a:spLocks/>
        </xdr:cNvSpPr>
      </xdr:nvSpPr>
      <xdr:spPr>
        <a:xfrm>
          <a:off x="1390650" y="2171700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15</xdr:row>
      <xdr:rowOff>0</xdr:rowOff>
    </xdr:from>
    <xdr:to>
      <xdr:col>3</xdr:col>
      <xdr:colOff>0</xdr:colOff>
      <xdr:row>15</xdr:row>
      <xdr:rowOff>0</xdr:rowOff>
    </xdr:to>
    <xdr:sp>
      <xdr:nvSpPr>
        <xdr:cNvPr id="8" name="Line 18"/>
        <xdr:cNvSpPr>
          <a:spLocks/>
        </xdr:cNvSpPr>
      </xdr:nvSpPr>
      <xdr:spPr>
        <a:xfrm>
          <a:off x="1390650" y="2333625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16</xdr:row>
      <xdr:rowOff>0</xdr:rowOff>
    </xdr:from>
    <xdr:to>
      <xdr:col>3</xdr:col>
      <xdr:colOff>0</xdr:colOff>
      <xdr:row>16</xdr:row>
      <xdr:rowOff>0</xdr:rowOff>
    </xdr:to>
    <xdr:sp>
      <xdr:nvSpPr>
        <xdr:cNvPr id="9" name="Line 19"/>
        <xdr:cNvSpPr>
          <a:spLocks/>
        </xdr:cNvSpPr>
      </xdr:nvSpPr>
      <xdr:spPr>
        <a:xfrm>
          <a:off x="1390650" y="2495550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10" name="Line 20"/>
        <xdr:cNvSpPr>
          <a:spLocks/>
        </xdr:cNvSpPr>
      </xdr:nvSpPr>
      <xdr:spPr>
        <a:xfrm>
          <a:off x="1390650" y="2657475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" name="Line 21"/>
        <xdr:cNvSpPr>
          <a:spLocks/>
        </xdr:cNvSpPr>
      </xdr:nvSpPr>
      <xdr:spPr>
        <a:xfrm>
          <a:off x="1390650" y="2819400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Line 22"/>
        <xdr:cNvSpPr>
          <a:spLocks/>
        </xdr:cNvSpPr>
      </xdr:nvSpPr>
      <xdr:spPr>
        <a:xfrm>
          <a:off x="1390650" y="2981325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1390650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13" name="Line 23"/>
        <xdr:cNvSpPr>
          <a:spLocks/>
        </xdr:cNvSpPr>
      </xdr:nvSpPr>
      <xdr:spPr>
        <a:xfrm>
          <a:off x="1390650" y="1685925"/>
          <a:ext cx="2076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4" name="Line 24"/>
        <xdr:cNvSpPr>
          <a:spLocks/>
        </xdr:cNvSpPr>
      </xdr:nvSpPr>
      <xdr:spPr>
        <a:xfrm>
          <a:off x="3476625" y="1524000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5" name="Line 25"/>
        <xdr:cNvSpPr>
          <a:spLocks/>
        </xdr:cNvSpPr>
      </xdr:nvSpPr>
      <xdr:spPr>
        <a:xfrm>
          <a:off x="3476625" y="1685925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6" name="Line 26"/>
        <xdr:cNvSpPr>
          <a:spLocks/>
        </xdr:cNvSpPr>
      </xdr:nvSpPr>
      <xdr:spPr>
        <a:xfrm>
          <a:off x="3476625" y="2009775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7" name="Line 27"/>
        <xdr:cNvSpPr>
          <a:spLocks/>
        </xdr:cNvSpPr>
      </xdr:nvSpPr>
      <xdr:spPr>
        <a:xfrm>
          <a:off x="3476625" y="2171700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8" name="Line 28"/>
        <xdr:cNvSpPr>
          <a:spLocks/>
        </xdr:cNvSpPr>
      </xdr:nvSpPr>
      <xdr:spPr>
        <a:xfrm>
          <a:off x="3476625" y="2495550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9" name="Line 29"/>
        <xdr:cNvSpPr>
          <a:spLocks/>
        </xdr:cNvSpPr>
      </xdr:nvSpPr>
      <xdr:spPr>
        <a:xfrm>
          <a:off x="3476625" y="2657475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20" name="Line 30"/>
        <xdr:cNvSpPr>
          <a:spLocks/>
        </xdr:cNvSpPr>
      </xdr:nvSpPr>
      <xdr:spPr>
        <a:xfrm>
          <a:off x="3476625" y="2333625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21" name="Line 31"/>
        <xdr:cNvSpPr>
          <a:spLocks/>
        </xdr:cNvSpPr>
      </xdr:nvSpPr>
      <xdr:spPr>
        <a:xfrm>
          <a:off x="3476625" y="2819400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22" name="Line 33"/>
        <xdr:cNvSpPr>
          <a:spLocks/>
        </xdr:cNvSpPr>
      </xdr:nvSpPr>
      <xdr:spPr>
        <a:xfrm>
          <a:off x="3476625" y="2981325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23" name="Line 34"/>
        <xdr:cNvSpPr>
          <a:spLocks/>
        </xdr:cNvSpPr>
      </xdr:nvSpPr>
      <xdr:spPr>
        <a:xfrm>
          <a:off x="3476625" y="1847850"/>
          <a:ext cx="12001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5</xdr:col>
      <xdr:colOff>9525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4" name="Line 35"/>
        <xdr:cNvSpPr>
          <a:spLocks/>
        </xdr:cNvSpPr>
      </xdr:nvSpPr>
      <xdr:spPr>
        <a:xfrm>
          <a:off x="4686300" y="2981325"/>
          <a:ext cx="114300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5" name="Line 36"/>
        <xdr:cNvSpPr>
          <a:spLocks/>
        </xdr:cNvSpPr>
      </xdr:nvSpPr>
      <xdr:spPr>
        <a:xfrm>
          <a:off x="1400175" y="446722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6" name="Line 37"/>
        <xdr:cNvSpPr>
          <a:spLocks/>
        </xdr:cNvSpPr>
      </xdr:nvSpPr>
      <xdr:spPr>
        <a:xfrm>
          <a:off x="1400175" y="479107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7" name="Line 38"/>
        <xdr:cNvSpPr>
          <a:spLocks/>
        </xdr:cNvSpPr>
      </xdr:nvSpPr>
      <xdr:spPr>
        <a:xfrm>
          <a:off x="1400175" y="511492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28" name="Line 39"/>
        <xdr:cNvSpPr>
          <a:spLocks/>
        </xdr:cNvSpPr>
      </xdr:nvSpPr>
      <xdr:spPr>
        <a:xfrm>
          <a:off x="1400175" y="543877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29" name="Line 40"/>
        <xdr:cNvSpPr>
          <a:spLocks/>
        </xdr:cNvSpPr>
      </xdr:nvSpPr>
      <xdr:spPr>
        <a:xfrm>
          <a:off x="1400175" y="576262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30" name="Line 41"/>
        <xdr:cNvSpPr>
          <a:spLocks/>
        </xdr:cNvSpPr>
      </xdr:nvSpPr>
      <xdr:spPr>
        <a:xfrm>
          <a:off x="1400175" y="592455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31" name="Line 42"/>
        <xdr:cNvSpPr>
          <a:spLocks/>
        </xdr:cNvSpPr>
      </xdr:nvSpPr>
      <xdr:spPr>
        <a:xfrm>
          <a:off x="1400175" y="495300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2" name="Line 43"/>
        <xdr:cNvSpPr>
          <a:spLocks/>
        </xdr:cNvSpPr>
      </xdr:nvSpPr>
      <xdr:spPr>
        <a:xfrm>
          <a:off x="1400175" y="527685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3" name="Line 44"/>
        <xdr:cNvSpPr>
          <a:spLocks/>
        </xdr:cNvSpPr>
      </xdr:nvSpPr>
      <xdr:spPr>
        <a:xfrm>
          <a:off x="1400175" y="560070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34" name="Line 45"/>
        <xdr:cNvSpPr>
          <a:spLocks/>
        </xdr:cNvSpPr>
      </xdr:nvSpPr>
      <xdr:spPr>
        <a:xfrm>
          <a:off x="2533650" y="5924550"/>
          <a:ext cx="9334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" name="Line 46"/>
        <xdr:cNvSpPr>
          <a:spLocks/>
        </xdr:cNvSpPr>
      </xdr:nvSpPr>
      <xdr:spPr>
        <a:xfrm>
          <a:off x="1400175" y="462915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36" name="Line 47"/>
        <xdr:cNvSpPr>
          <a:spLocks/>
        </xdr:cNvSpPr>
      </xdr:nvSpPr>
      <xdr:spPr>
        <a:xfrm>
          <a:off x="3467100" y="5924550"/>
          <a:ext cx="76200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19050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37" name="Line 49"/>
        <xdr:cNvSpPr>
          <a:spLocks/>
        </xdr:cNvSpPr>
      </xdr:nvSpPr>
      <xdr:spPr>
        <a:xfrm>
          <a:off x="4248150" y="5924550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8" name="Line 50"/>
        <xdr:cNvSpPr>
          <a:spLocks/>
        </xdr:cNvSpPr>
      </xdr:nvSpPr>
      <xdr:spPr>
        <a:xfrm>
          <a:off x="1400175" y="741045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48</xdr:row>
      <xdr:rowOff>0</xdr:rowOff>
    </xdr:to>
    <xdr:sp>
      <xdr:nvSpPr>
        <xdr:cNvPr id="39" name="Line 51"/>
        <xdr:cNvSpPr>
          <a:spLocks/>
        </xdr:cNvSpPr>
      </xdr:nvSpPr>
      <xdr:spPr>
        <a:xfrm>
          <a:off x="1400175" y="773430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40" name="Line 52"/>
        <xdr:cNvSpPr>
          <a:spLocks/>
        </xdr:cNvSpPr>
      </xdr:nvSpPr>
      <xdr:spPr>
        <a:xfrm>
          <a:off x="1400175" y="805815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41" name="Line 53"/>
        <xdr:cNvSpPr>
          <a:spLocks/>
        </xdr:cNvSpPr>
      </xdr:nvSpPr>
      <xdr:spPr>
        <a:xfrm>
          <a:off x="1400175" y="838200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54</xdr:row>
      <xdr:rowOff>0</xdr:rowOff>
    </xdr:to>
    <xdr:sp>
      <xdr:nvSpPr>
        <xdr:cNvPr id="42" name="Line 54"/>
        <xdr:cNvSpPr>
          <a:spLocks/>
        </xdr:cNvSpPr>
      </xdr:nvSpPr>
      <xdr:spPr>
        <a:xfrm>
          <a:off x="1400175" y="8705850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3" name="Line 55"/>
        <xdr:cNvSpPr>
          <a:spLocks/>
        </xdr:cNvSpPr>
      </xdr:nvSpPr>
      <xdr:spPr>
        <a:xfrm>
          <a:off x="1400175" y="886777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44" name="Line 56"/>
        <xdr:cNvSpPr>
          <a:spLocks/>
        </xdr:cNvSpPr>
      </xdr:nvSpPr>
      <xdr:spPr>
        <a:xfrm>
          <a:off x="1400175" y="789622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45" name="Line 57"/>
        <xdr:cNvSpPr>
          <a:spLocks/>
        </xdr:cNvSpPr>
      </xdr:nvSpPr>
      <xdr:spPr>
        <a:xfrm>
          <a:off x="1400175" y="822007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6" name="Line 58"/>
        <xdr:cNvSpPr>
          <a:spLocks/>
        </xdr:cNvSpPr>
      </xdr:nvSpPr>
      <xdr:spPr>
        <a:xfrm>
          <a:off x="1400175" y="854392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47</xdr:row>
      <xdr:rowOff>0</xdr:rowOff>
    </xdr:to>
    <xdr:sp>
      <xdr:nvSpPr>
        <xdr:cNvPr id="47" name="Line 59"/>
        <xdr:cNvSpPr>
          <a:spLocks/>
        </xdr:cNvSpPr>
      </xdr:nvSpPr>
      <xdr:spPr>
        <a:xfrm>
          <a:off x="1400175" y="7572375"/>
          <a:ext cx="11334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48" name="Line 60"/>
        <xdr:cNvSpPr>
          <a:spLocks/>
        </xdr:cNvSpPr>
      </xdr:nvSpPr>
      <xdr:spPr>
        <a:xfrm>
          <a:off x="2533650" y="8867775"/>
          <a:ext cx="29527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6</xdr:col>
      <xdr:colOff>285750</xdr:colOff>
      <xdr:row>43</xdr:row>
      <xdr:rowOff>28575</xdr:rowOff>
    </xdr:from>
    <xdr:to>
      <xdr:col>8</xdr:col>
      <xdr:colOff>304800</xdr:colOff>
      <xdr:row>43</xdr:row>
      <xdr:rowOff>200025</xdr:rowOff>
    </xdr:to>
    <xdr:sp>
      <xdr:nvSpPr>
        <xdr:cNvPr id="49" name="Text Box 61"/>
        <xdr:cNvSpPr txBox="1">
          <a:spLocks noChangeArrowheads="1"/>
        </xdr:cNvSpPr>
      </xdr:nvSpPr>
      <xdr:spPr>
        <a:xfrm>
          <a:off x="5772150" y="6924675"/>
          <a:ext cx="104775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GJ = Geschäftsjahr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>
          <a:off x="3295650" y="30670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1200150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Line 14"/>
        <xdr:cNvSpPr>
          <a:spLocks/>
        </xdr:cNvSpPr>
      </xdr:nvSpPr>
      <xdr:spPr>
        <a:xfrm>
          <a:off x="1200150" y="1695450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1200150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5"/>
        <xdr:cNvSpPr>
          <a:spLocks/>
        </xdr:cNvSpPr>
      </xdr:nvSpPr>
      <xdr:spPr>
        <a:xfrm>
          <a:off x="1200150" y="1857375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1200150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4" name="Line 16"/>
        <xdr:cNvSpPr>
          <a:spLocks/>
        </xdr:cNvSpPr>
      </xdr:nvSpPr>
      <xdr:spPr>
        <a:xfrm>
          <a:off x="1200150" y="2181225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1200150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" name="Line 17"/>
        <xdr:cNvSpPr>
          <a:spLocks/>
        </xdr:cNvSpPr>
      </xdr:nvSpPr>
      <xdr:spPr>
        <a:xfrm>
          <a:off x="1200150" y="2343150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1200150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Line 18"/>
        <xdr:cNvSpPr>
          <a:spLocks/>
        </xdr:cNvSpPr>
      </xdr:nvSpPr>
      <xdr:spPr>
        <a:xfrm>
          <a:off x="1200150" y="2019300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0</xdr:col>
      <xdr:colOff>1200150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7" name="Line 19"/>
        <xdr:cNvSpPr>
          <a:spLocks/>
        </xdr:cNvSpPr>
      </xdr:nvSpPr>
      <xdr:spPr>
        <a:xfrm>
          <a:off x="1200150" y="2505075"/>
          <a:ext cx="1238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847725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8" name="Line 20"/>
        <xdr:cNvSpPr>
          <a:spLocks/>
        </xdr:cNvSpPr>
      </xdr:nvSpPr>
      <xdr:spPr>
        <a:xfrm>
          <a:off x="4133850" y="1695450"/>
          <a:ext cx="8477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847725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9" name="Line 21"/>
        <xdr:cNvSpPr>
          <a:spLocks/>
        </xdr:cNvSpPr>
      </xdr:nvSpPr>
      <xdr:spPr>
        <a:xfrm>
          <a:off x="4133850" y="1857375"/>
          <a:ext cx="8477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847725</xdr:colOff>
      <xdr:row>14</xdr:row>
      <xdr:rowOff>0</xdr:rowOff>
    </xdr:from>
    <xdr:to>
      <xdr:col>5</xdr:col>
      <xdr:colOff>0</xdr:colOff>
      <xdr:row>14</xdr:row>
      <xdr:rowOff>0</xdr:rowOff>
    </xdr:to>
    <xdr:sp>
      <xdr:nvSpPr>
        <xdr:cNvPr id="10" name="Line 22"/>
        <xdr:cNvSpPr>
          <a:spLocks/>
        </xdr:cNvSpPr>
      </xdr:nvSpPr>
      <xdr:spPr>
        <a:xfrm>
          <a:off x="4133850" y="2181225"/>
          <a:ext cx="8477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847725</xdr:colOff>
      <xdr:row>15</xdr:row>
      <xdr:rowOff>0</xdr:rowOff>
    </xdr:from>
    <xdr:to>
      <xdr:col>5</xdr:col>
      <xdr:colOff>0</xdr:colOff>
      <xdr:row>15</xdr:row>
      <xdr:rowOff>0</xdr:rowOff>
    </xdr:to>
    <xdr:sp>
      <xdr:nvSpPr>
        <xdr:cNvPr id="11" name="Line 23"/>
        <xdr:cNvSpPr>
          <a:spLocks/>
        </xdr:cNvSpPr>
      </xdr:nvSpPr>
      <xdr:spPr>
        <a:xfrm>
          <a:off x="4133850" y="2343150"/>
          <a:ext cx="8477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847725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2" name="Line 24"/>
        <xdr:cNvSpPr>
          <a:spLocks/>
        </xdr:cNvSpPr>
      </xdr:nvSpPr>
      <xdr:spPr>
        <a:xfrm>
          <a:off x="4133850" y="2019300"/>
          <a:ext cx="8477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3</xdr:col>
      <xdr:colOff>847725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Line 25"/>
        <xdr:cNvSpPr>
          <a:spLocks/>
        </xdr:cNvSpPr>
      </xdr:nvSpPr>
      <xdr:spPr>
        <a:xfrm>
          <a:off x="4133850" y="2505075"/>
          <a:ext cx="8477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" name="Rectangle 3"/>
        <xdr:cNvSpPr>
          <a:spLocks/>
        </xdr:cNvSpPr>
      </xdr:nvSpPr>
      <xdr:spPr>
        <a:xfrm>
          <a:off x="2009775" y="1419225"/>
          <a:ext cx="342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14</xdr:row>
      <xdr:rowOff>0</xdr:rowOff>
    </xdr:to>
    <xdr:sp>
      <xdr:nvSpPr>
        <xdr:cNvPr id="2" name="Rectangle 4"/>
        <xdr:cNvSpPr>
          <a:spLocks/>
        </xdr:cNvSpPr>
      </xdr:nvSpPr>
      <xdr:spPr>
        <a:xfrm>
          <a:off x="2009775" y="1838325"/>
          <a:ext cx="342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>
      <xdr:nvSpPr>
        <xdr:cNvPr id="3" name="Rectangle 5"/>
        <xdr:cNvSpPr>
          <a:spLocks/>
        </xdr:cNvSpPr>
      </xdr:nvSpPr>
      <xdr:spPr>
        <a:xfrm>
          <a:off x="2009775" y="2047875"/>
          <a:ext cx="342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33350" y="141922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12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33350" y="162877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14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3350" y="183832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33350" y="204787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22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2571750" y="2905125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7</xdr:col>
      <xdr:colOff>0</xdr:colOff>
      <xdr:row>24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2571750" y="3114675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0</xdr:colOff>
      <xdr:row>26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571750" y="3324225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28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571750" y="3533775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133350" y="290512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133350" y="311467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133350" y="332422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33350" y="3533775"/>
          <a:ext cx="3333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7</xdr:col>
      <xdr:colOff>0</xdr:colOff>
      <xdr:row>32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2571750" y="4181475"/>
          <a:ext cx="27622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3448050" y="14192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14</xdr:row>
      <xdr:rowOff>0</xdr:rowOff>
    </xdr:to>
    <xdr:sp>
      <xdr:nvSpPr>
        <xdr:cNvPr id="18" name="Rectangle 28"/>
        <xdr:cNvSpPr>
          <a:spLocks/>
        </xdr:cNvSpPr>
      </xdr:nvSpPr>
      <xdr:spPr>
        <a:xfrm>
          <a:off x="3448050" y="183832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9</xdr:col>
      <xdr:colOff>0</xdr:colOff>
      <xdr:row>16</xdr:row>
      <xdr:rowOff>0</xdr:rowOff>
    </xdr:to>
    <xdr:sp>
      <xdr:nvSpPr>
        <xdr:cNvPr id="19" name="Rectangle 29"/>
        <xdr:cNvSpPr>
          <a:spLocks/>
        </xdr:cNvSpPr>
      </xdr:nvSpPr>
      <xdr:spPr>
        <a:xfrm>
          <a:off x="3448050" y="20478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66675</xdr:colOff>
      <xdr:row>31</xdr:row>
      <xdr:rowOff>0</xdr:rowOff>
    </xdr:from>
    <xdr:to>
      <xdr:col>9</xdr:col>
      <xdr:colOff>9525</xdr:colOff>
      <xdr:row>32</xdr:row>
      <xdr:rowOff>9525</xdr:rowOff>
    </xdr:to>
    <xdr:sp>
      <xdr:nvSpPr>
        <xdr:cNvPr id="20" name="Text 30"/>
        <xdr:cNvSpPr>
          <a:spLocks/>
        </xdr:cNvSpPr>
      </xdr:nvSpPr>
      <xdr:spPr>
        <a:xfrm>
          <a:off x="2914650" y="4181475"/>
          <a:ext cx="723900" cy="1714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Ja oder Nein</a:t>
          </a:r>
        </a:p>
      </xdr:txBody>
    </xdr:sp>
    <xdr:clientData fPrintsWithSheet="0"/>
  </xdr:twoCellAnchor>
  <xdr:twoCellAnchor>
    <xdr:from>
      <xdr:col>13</xdr:col>
      <xdr:colOff>19050</xdr:colOff>
      <xdr:row>36</xdr:row>
      <xdr:rowOff>0</xdr:rowOff>
    </xdr:from>
    <xdr:to>
      <xdr:col>14</xdr:col>
      <xdr:colOff>28575</xdr:colOff>
      <xdr:row>36</xdr:row>
      <xdr:rowOff>0</xdr:rowOff>
    </xdr:to>
    <xdr:sp>
      <xdr:nvSpPr>
        <xdr:cNvPr id="21" name="Line 31"/>
        <xdr:cNvSpPr>
          <a:spLocks/>
        </xdr:cNvSpPr>
      </xdr:nvSpPr>
      <xdr:spPr>
        <a:xfrm>
          <a:off x="5410200" y="47625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22" name="Line 32"/>
        <xdr:cNvSpPr>
          <a:spLocks/>
        </xdr:cNvSpPr>
      </xdr:nvSpPr>
      <xdr:spPr>
        <a:xfrm>
          <a:off x="5391150" y="4552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76</xdr:row>
      <xdr:rowOff>0</xdr:rowOff>
    </xdr:from>
    <xdr:to>
      <xdr:col>11</xdr:col>
      <xdr:colOff>0</xdr:colOff>
      <xdr:row>76</xdr:row>
      <xdr:rowOff>0</xdr:rowOff>
    </xdr:to>
    <xdr:sp>
      <xdr:nvSpPr>
        <xdr:cNvPr id="23" name="Line 43"/>
        <xdr:cNvSpPr>
          <a:spLocks/>
        </xdr:cNvSpPr>
      </xdr:nvSpPr>
      <xdr:spPr>
        <a:xfrm>
          <a:off x="133350" y="1063942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77</xdr:row>
      <xdr:rowOff>0</xdr:rowOff>
    </xdr:from>
    <xdr:to>
      <xdr:col>11</xdr:col>
      <xdr:colOff>0</xdr:colOff>
      <xdr:row>77</xdr:row>
      <xdr:rowOff>0</xdr:rowOff>
    </xdr:to>
    <xdr:sp>
      <xdr:nvSpPr>
        <xdr:cNvPr id="24" name="Line 44"/>
        <xdr:cNvSpPr>
          <a:spLocks/>
        </xdr:cNvSpPr>
      </xdr:nvSpPr>
      <xdr:spPr>
        <a:xfrm>
          <a:off x="133350" y="108013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78</xdr:row>
      <xdr:rowOff>0</xdr:rowOff>
    </xdr:from>
    <xdr:to>
      <xdr:col>11</xdr:col>
      <xdr:colOff>0</xdr:colOff>
      <xdr:row>78</xdr:row>
      <xdr:rowOff>0</xdr:rowOff>
    </xdr:to>
    <xdr:sp>
      <xdr:nvSpPr>
        <xdr:cNvPr id="25" name="Line 45"/>
        <xdr:cNvSpPr>
          <a:spLocks/>
        </xdr:cNvSpPr>
      </xdr:nvSpPr>
      <xdr:spPr>
        <a:xfrm>
          <a:off x="133350" y="1096327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85</xdr:row>
      <xdr:rowOff>0</xdr:rowOff>
    </xdr:from>
    <xdr:to>
      <xdr:col>11</xdr:col>
      <xdr:colOff>0</xdr:colOff>
      <xdr:row>85</xdr:row>
      <xdr:rowOff>0</xdr:rowOff>
    </xdr:to>
    <xdr:sp>
      <xdr:nvSpPr>
        <xdr:cNvPr id="26" name="Line 46"/>
        <xdr:cNvSpPr>
          <a:spLocks/>
        </xdr:cNvSpPr>
      </xdr:nvSpPr>
      <xdr:spPr>
        <a:xfrm>
          <a:off x="133350" y="120967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59</xdr:row>
      <xdr:rowOff>0</xdr:rowOff>
    </xdr:from>
    <xdr:to>
      <xdr:col>3</xdr:col>
      <xdr:colOff>542925</xdr:colOff>
      <xdr:row>59</xdr:row>
      <xdr:rowOff>0</xdr:rowOff>
    </xdr:to>
    <xdr:sp>
      <xdr:nvSpPr>
        <xdr:cNvPr id="27" name="Line 47"/>
        <xdr:cNvSpPr>
          <a:spLocks/>
        </xdr:cNvSpPr>
      </xdr:nvSpPr>
      <xdr:spPr>
        <a:xfrm>
          <a:off x="142875" y="80962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59</xdr:row>
      <xdr:rowOff>0</xdr:rowOff>
    </xdr:from>
    <xdr:to>
      <xdr:col>11</xdr:col>
      <xdr:colOff>0</xdr:colOff>
      <xdr:row>59</xdr:row>
      <xdr:rowOff>0</xdr:rowOff>
    </xdr:to>
    <xdr:sp>
      <xdr:nvSpPr>
        <xdr:cNvPr id="28" name="Line 52"/>
        <xdr:cNvSpPr>
          <a:spLocks/>
        </xdr:cNvSpPr>
      </xdr:nvSpPr>
      <xdr:spPr>
        <a:xfrm>
          <a:off x="2019300" y="80962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60</xdr:row>
      <xdr:rowOff>0</xdr:rowOff>
    </xdr:from>
    <xdr:to>
      <xdr:col>11</xdr:col>
      <xdr:colOff>0</xdr:colOff>
      <xdr:row>60</xdr:row>
      <xdr:rowOff>0</xdr:rowOff>
    </xdr:to>
    <xdr:sp>
      <xdr:nvSpPr>
        <xdr:cNvPr id="29" name="Line 53"/>
        <xdr:cNvSpPr>
          <a:spLocks/>
        </xdr:cNvSpPr>
      </xdr:nvSpPr>
      <xdr:spPr>
        <a:xfrm>
          <a:off x="2019300" y="82581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61</xdr:row>
      <xdr:rowOff>0</xdr:rowOff>
    </xdr:from>
    <xdr:to>
      <xdr:col>11</xdr:col>
      <xdr:colOff>0</xdr:colOff>
      <xdr:row>61</xdr:row>
      <xdr:rowOff>0</xdr:rowOff>
    </xdr:to>
    <xdr:sp>
      <xdr:nvSpPr>
        <xdr:cNvPr id="30" name="Line 54"/>
        <xdr:cNvSpPr>
          <a:spLocks/>
        </xdr:cNvSpPr>
      </xdr:nvSpPr>
      <xdr:spPr>
        <a:xfrm>
          <a:off x="2019300" y="84201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31" name="Line 55"/>
        <xdr:cNvSpPr>
          <a:spLocks/>
        </xdr:cNvSpPr>
      </xdr:nvSpPr>
      <xdr:spPr>
        <a:xfrm>
          <a:off x="2019300" y="8582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32" name="Line 56"/>
        <xdr:cNvSpPr>
          <a:spLocks/>
        </xdr:cNvSpPr>
      </xdr:nvSpPr>
      <xdr:spPr>
        <a:xfrm>
          <a:off x="2019300" y="87439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68</xdr:row>
      <xdr:rowOff>0</xdr:rowOff>
    </xdr:from>
    <xdr:to>
      <xdr:col>11</xdr:col>
      <xdr:colOff>0</xdr:colOff>
      <xdr:row>68</xdr:row>
      <xdr:rowOff>0</xdr:rowOff>
    </xdr:to>
    <xdr:sp>
      <xdr:nvSpPr>
        <xdr:cNvPr id="33" name="Line 57"/>
        <xdr:cNvSpPr>
          <a:spLocks/>
        </xdr:cNvSpPr>
      </xdr:nvSpPr>
      <xdr:spPr>
        <a:xfrm>
          <a:off x="2019300" y="95535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44</xdr:row>
      <xdr:rowOff>0</xdr:rowOff>
    </xdr:from>
    <xdr:to>
      <xdr:col>1</xdr:col>
      <xdr:colOff>333375</xdr:colOff>
      <xdr:row>44</xdr:row>
      <xdr:rowOff>0</xdr:rowOff>
    </xdr:to>
    <xdr:sp>
      <xdr:nvSpPr>
        <xdr:cNvPr id="34" name="Line 61"/>
        <xdr:cNvSpPr>
          <a:spLocks/>
        </xdr:cNvSpPr>
      </xdr:nvSpPr>
      <xdr:spPr>
        <a:xfrm>
          <a:off x="152400" y="5829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45</xdr:row>
      <xdr:rowOff>0</xdr:rowOff>
    </xdr:from>
    <xdr:to>
      <xdr:col>1</xdr:col>
      <xdr:colOff>333375</xdr:colOff>
      <xdr:row>45</xdr:row>
      <xdr:rowOff>0</xdr:rowOff>
    </xdr:to>
    <xdr:sp>
      <xdr:nvSpPr>
        <xdr:cNvPr id="35" name="Line 62"/>
        <xdr:cNvSpPr>
          <a:spLocks/>
        </xdr:cNvSpPr>
      </xdr:nvSpPr>
      <xdr:spPr>
        <a:xfrm>
          <a:off x="152400" y="59912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46</xdr:row>
      <xdr:rowOff>0</xdr:rowOff>
    </xdr:from>
    <xdr:to>
      <xdr:col>1</xdr:col>
      <xdr:colOff>333375</xdr:colOff>
      <xdr:row>46</xdr:row>
      <xdr:rowOff>0</xdr:rowOff>
    </xdr:to>
    <xdr:sp>
      <xdr:nvSpPr>
        <xdr:cNvPr id="36" name="Line 63"/>
        <xdr:cNvSpPr>
          <a:spLocks/>
        </xdr:cNvSpPr>
      </xdr:nvSpPr>
      <xdr:spPr>
        <a:xfrm>
          <a:off x="152400" y="61531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47</xdr:row>
      <xdr:rowOff>0</xdr:rowOff>
    </xdr:from>
    <xdr:to>
      <xdr:col>1</xdr:col>
      <xdr:colOff>333375</xdr:colOff>
      <xdr:row>47</xdr:row>
      <xdr:rowOff>0</xdr:rowOff>
    </xdr:to>
    <xdr:sp>
      <xdr:nvSpPr>
        <xdr:cNvPr id="37" name="Line 64"/>
        <xdr:cNvSpPr>
          <a:spLocks/>
        </xdr:cNvSpPr>
      </xdr:nvSpPr>
      <xdr:spPr>
        <a:xfrm>
          <a:off x="152400" y="63150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48</xdr:row>
      <xdr:rowOff>0</xdr:rowOff>
    </xdr:from>
    <xdr:to>
      <xdr:col>1</xdr:col>
      <xdr:colOff>333375</xdr:colOff>
      <xdr:row>48</xdr:row>
      <xdr:rowOff>0</xdr:rowOff>
    </xdr:to>
    <xdr:sp>
      <xdr:nvSpPr>
        <xdr:cNvPr id="38" name="Line 65"/>
        <xdr:cNvSpPr>
          <a:spLocks/>
        </xdr:cNvSpPr>
      </xdr:nvSpPr>
      <xdr:spPr>
        <a:xfrm>
          <a:off x="152400" y="6477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52</xdr:row>
      <xdr:rowOff>0</xdr:rowOff>
    </xdr:from>
    <xdr:to>
      <xdr:col>1</xdr:col>
      <xdr:colOff>333375</xdr:colOff>
      <xdr:row>52</xdr:row>
      <xdr:rowOff>0</xdr:rowOff>
    </xdr:to>
    <xdr:sp>
      <xdr:nvSpPr>
        <xdr:cNvPr id="39" name="Line 66"/>
        <xdr:cNvSpPr>
          <a:spLocks/>
        </xdr:cNvSpPr>
      </xdr:nvSpPr>
      <xdr:spPr>
        <a:xfrm>
          <a:off x="152400" y="7124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53</xdr:row>
      <xdr:rowOff>0</xdr:rowOff>
    </xdr:from>
    <xdr:to>
      <xdr:col>1</xdr:col>
      <xdr:colOff>333375</xdr:colOff>
      <xdr:row>53</xdr:row>
      <xdr:rowOff>0</xdr:rowOff>
    </xdr:to>
    <xdr:sp>
      <xdr:nvSpPr>
        <xdr:cNvPr id="40" name="Line 67"/>
        <xdr:cNvSpPr>
          <a:spLocks/>
        </xdr:cNvSpPr>
      </xdr:nvSpPr>
      <xdr:spPr>
        <a:xfrm>
          <a:off x="152400" y="72866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44</xdr:row>
      <xdr:rowOff>0</xdr:rowOff>
    </xdr:from>
    <xdr:to>
      <xdr:col>5</xdr:col>
      <xdr:colOff>9525</xdr:colOff>
      <xdr:row>44</xdr:row>
      <xdr:rowOff>0</xdr:rowOff>
    </xdr:to>
    <xdr:sp>
      <xdr:nvSpPr>
        <xdr:cNvPr id="41" name="Line 69"/>
        <xdr:cNvSpPr>
          <a:spLocks/>
        </xdr:cNvSpPr>
      </xdr:nvSpPr>
      <xdr:spPr>
        <a:xfrm>
          <a:off x="590550" y="58293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44</xdr:row>
      <xdr:rowOff>0</xdr:rowOff>
    </xdr:from>
    <xdr:to>
      <xdr:col>7</xdr:col>
      <xdr:colOff>590550</xdr:colOff>
      <xdr:row>44</xdr:row>
      <xdr:rowOff>0</xdr:rowOff>
    </xdr:to>
    <xdr:sp>
      <xdr:nvSpPr>
        <xdr:cNvPr id="42" name="Line 76"/>
        <xdr:cNvSpPr>
          <a:spLocks/>
        </xdr:cNvSpPr>
      </xdr:nvSpPr>
      <xdr:spPr>
        <a:xfrm>
          <a:off x="2847975" y="5829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43" name="Line 77"/>
        <xdr:cNvSpPr>
          <a:spLocks/>
        </xdr:cNvSpPr>
      </xdr:nvSpPr>
      <xdr:spPr>
        <a:xfrm>
          <a:off x="2847975" y="5991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44" name="Line 81"/>
        <xdr:cNvSpPr>
          <a:spLocks/>
        </xdr:cNvSpPr>
      </xdr:nvSpPr>
      <xdr:spPr>
        <a:xfrm>
          <a:off x="2847975" y="7124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45" name="Line 82"/>
        <xdr:cNvSpPr>
          <a:spLocks/>
        </xdr:cNvSpPr>
      </xdr:nvSpPr>
      <xdr:spPr>
        <a:xfrm>
          <a:off x="2847975" y="7286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228600</xdr:colOff>
      <xdr:row>44</xdr:row>
      <xdr:rowOff>0</xdr:rowOff>
    </xdr:from>
    <xdr:to>
      <xdr:col>12</xdr:col>
      <xdr:colOff>0</xdr:colOff>
      <xdr:row>44</xdr:row>
      <xdr:rowOff>0</xdr:rowOff>
    </xdr:to>
    <xdr:sp>
      <xdr:nvSpPr>
        <xdr:cNvPr id="46" name="Line 83"/>
        <xdr:cNvSpPr>
          <a:spLocks/>
        </xdr:cNvSpPr>
      </xdr:nvSpPr>
      <xdr:spPr>
        <a:xfrm>
          <a:off x="4114800" y="58293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228600</xdr:colOff>
      <xdr:row>45</xdr:row>
      <xdr:rowOff>0</xdr:rowOff>
    </xdr:from>
    <xdr:to>
      <xdr:col>12</xdr:col>
      <xdr:colOff>0</xdr:colOff>
      <xdr:row>45</xdr:row>
      <xdr:rowOff>0</xdr:rowOff>
    </xdr:to>
    <xdr:sp>
      <xdr:nvSpPr>
        <xdr:cNvPr id="47" name="Line 84"/>
        <xdr:cNvSpPr>
          <a:spLocks/>
        </xdr:cNvSpPr>
      </xdr:nvSpPr>
      <xdr:spPr>
        <a:xfrm>
          <a:off x="4114800" y="59912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228600</xdr:colOff>
      <xdr:row>46</xdr:row>
      <xdr:rowOff>0</xdr:rowOff>
    </xdr:from>
    <xdr:to>
      <xdr:col>12</xdr:col>
      <xdr:colOff>0</xdr:colOff>
      <xdr:row>46</xdr:row>
      <xdr:rowOff>0</xdr:rowOff>
    </xdr:to>
    <xdr:sp>
      <xdr:nvSpPr>
        <xdr:cNvPr id="48" name="Line 85"/>
        <xdr:cNvSpPr>
          <a:spLocks/>
        </xdr:cNvSpPr>
      </xdr:nvSpPr>
      <xdr:spPr>
        <a:xfrm>
          <a:off x="4114800" y="6153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44</xdr:row>
      <xdr:rowOff>0</xdr:rowOff>
    </xdr:from>
    <xdr:to>
      <xdr:col>14</xdr:col>
      <xdr:colOff>0</xdr:colOff>
      <xdr:row>44</xdr:row>
      <xdr:rowOff>0</xdr:rowOff>
    </xdr:to>
    <xdr:sp>
      <xdr:nvSpPr>
        <xdr:cNvPr id="49" name="Line 98"/>
        <xdr:cNvSpPr>
          <a:spLocks/>
        </xdr:cNvSpPr>
      </xdr:nvSpPr>
      <xdr:spPr>
        <a:xfrm>
          <a:off x="5524500" y="5829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0" name="Line 100"/>
        <xdr:cNvSpPr>
          <a:spLocks/>
        </xdr:cNvSpPr>
      </xdr:nvSpPr>
      <xdr:spPr>
        <a:xfrm>
          <a:off x="5524500" y="59912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1" name="Line 101"/>
        <xdr:cNvSpPr>
          <a:spLocks/>
        </xdr:cNvSpPr>
      </xdr:nvSpPr>
      <xdr:spPr>
        <a:xfrm>
          <a:off x="5524500" y="61531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47</xdr:row>
      <xdr:rowOff>0</xdr:rowOff>
    </xdr:from>
    <xdr:to>
      <xdr:col>14</xdr:col>
      <xdr:colOff>0</xdr:colOff>
      <xdr:row>47</xdr:row>
      <xdr:rowOff>0</xdr:rowOff>
    </xdr:to>
    <xdr:sp>
      <xdr:nvSpPr>
        <xdr:cNvPr id="52" name="Line 102"/>
        <xdr:cNvSpPr>
          <a:spLocks/>
        </xdr:cNvSpPr>
      </xdr:nvSpPr>
      <xdr:spPr>
        <a:xfrm>
          <a:off x="5524500" y="6315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53" name="Line 103"/>
        <xdr:cNvSpPr>
          <a:spLocks/>
        </xdr:cNvSpPr>
      </xdr:nvSpPr>
      <xdr:spPr>
        <a:xfrm>
          <a:off x="5524500" y="64770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54" name="Line 104"/>
        <xdr:cNvSpPr>
          <a:spLocks/>
        </xdr:cNvSpPr>
      </xdr:nvSpPr>
      <xdr:spPr>
        <a:xfrm>
          <a:off x="5524500" y="71247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53</xdr:row>
      <xdr:rowOff>0</xdr:rowOff>
    </xdr:from>
    <xdr:to>
      <xdr:col>14</xdr:col>
      <xdr:colOff>0</xdr:colOff>
      <xdr:row>53</xdr:row>
      <xdr:rowOff>0</xdr:rowOff>
    </xdr:to>
    <xdr:sp>
      <xdr:nvSpPr>
        <xdr:cNvPr id="55" name="Line 105"/>
        <xdr:cNvSpPr>
          <a:spLocks/>
        </xdr:cNvSpPr>
      </xdr:nvSpPr>
      <xdr:spPr>
        <a:xfrm>
          <a:off x="5524500" y="72866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46</xdr:row>
      <xdr:rowOff>0</xdr:rowOff>
    </xdr:from>
    <xdr:to>
      <xdr:col>8</xdr:col>
      <xdr:colOff>0</xdr:colOff>
      <xdr:row>46</xdr:row>
      <xdr:rowOff>0</xdr:rowOff>
    </xdr:to>
    <xdr:sp>
      <xdr:nvSpPr>
        <xdr:cNvPr id="56" name="Line 108"/>
        <xdr:cNvSpPr>
          <a:spLocks/>
        </xdr:cNvSpPr>
      </xdr:nvSpPr>
      <xdr:spPr>
        <a:xfrm>
          <a:off x="2847975" y="615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9</xdr:col>
      <xdr:colOff>257175</xdr:colOff>
      <xdr:row>0</xdr:row>
      <xdr:rowOff>0</xdr:rowOff>
    </xdr:from>
    <xdr:to>
      <xdr:col>12</xdr:col>
      <xdr:colOff>428625</xdr:colOff>
      <xdr:row>0</xdr:row>
      <xdr:rowOff>0</xdr:rowOff>
    </xdr:to>
    <xdr:sp>
      <xdr:nvSpPr>
        <xdr:cNvPr id="57" name="Line 115"/>
        <xdr:cNvSpPr>
          <a:spLocks/>
        </xdr:cNvSpPr>
      </xdr:nvSpPr>
      <xdr:spPr>
        <a:xfrm>
          <a:off x="388620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8" name="Line 116"/>
        <xdr:cNvSpPr>
          <a:spLocks/>
        </xdr:cNvSpPr>
      </xdr:nvSpPr>
      <xdr:spPr>
        <a:xfrm>
          <a:off x="2847975" y="63150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" name="Line 117"/>
        <xdr:cNvSpPr>
          <a:spLocks/>
        </xdr:cNvSpPr>
      </xdr:nvSpPr>
      <xdr:spPr>
        <a:xfrm>
          <a:off x="2847975" y="63150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>
      <xdr:nvSpPr>
        <xdr:cNvPr id="60" name="Line 118"/>
        <xdr:cNvSpPr>
          <a:spLocks/>
        </xdr:cNvSpPr>
      </xdr:nvSpPr>
      <xdr:spPr>
        <a:xfrm>
          <a:off x="2847975" y="6477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53</xdr:row>
      <xdr:rowOff>0</xdr:rowOff>
    </xdr:from>
    <xdr:to>
      <xdr:col>12</xdr:col>
      <xdr:colOff>9525</xdr:colOff>
      <xdr:row>53</xdr:row>
      <xdr:rowOff>0</xdr:rowOff>
    </xdr:to>
    <xdr:sp>
      <xdr:nvSpPr>
        <xdr:cNvPr id="61" name="Line 121"/>
        <xdr:cNvSpPr>
          <a:spLocks/>
        </xdr:cNvSpPr>
      </xdr:nvSpPr>
      <xdr:spPr>
        <a:xfrm>
          <a:off x="4124325" y="72866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52</xdr:row>
      <xdr:rowOff>0</xdr:rowOff>
    </xdr:from>
    <xdr:to>
      <xdr:col>12</xdr:col>
      <xdr:colOff>9525</xdr:colOff>
      <xdr:row>52</xdr:row>
      <xdr:rowOff>0</xdr:rowOff>
    </xdr:to>
    <xdr:sp>
      <xdr:nvSpPr>
        <xdr:cNvPr id="62" name="Line 122"/>
        <xdr:cNvSpPr>
          <a:spLocks/>
        </xdr:cNvSpPr>
      </xdr:nvSpPr>
      <xdr:spPr>
        <a:xfrm>
          <a:off x="4124325" y="71247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48</xdr:row>
      <xdr:rowOff>0</xdr:rowOff>
    </xdr:from>
    <xdr:to>
      <xdr:col>12</xdr:col>
      <xdr:colOff>9525</xdr:colOff>
      <xdr:row>48</xdr:row>
      <xdr:rowOff>0</xdr:rowOff>
    </xdr:to>
    <xdr:sp>
      <xdr:nvSpPr>
        <xdr:cNvPr id="63" name="Line 123"/>
        <xdr:cNvSpPr>
          <a:spLocks/>
        </xdr:cNvSpPr>
      </xdr:nvSpPr>
      <xdr:spPr>
        <a:xfrm>
          <a:off x="4124325" y="64770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47</xdr:row>
      <xdr:rowOff>0</xdr:rowOff>
    </xdr:from>
    <xdr:to>
      <xdr:col>12</xdr:col>
      <xdr:colOff>9525</xdr:colOff>
      <xdr:row>47</xdr:row>
      <xdr:rowOff>0</xdr:rowOff>
    </xdr:to>
    <xdr:sp>
      <xdr:nvSpPr>
        <xdr:cNvPr id="64" name="Line 124"/>
        <xdr:cNvSpPr>
          <a:spLocks/>
        </xdr:cNvSpPr>
      </xdr:nvSpPr>
      <xdr:spPr>
        <a:xfrm>
          <a:off x="4124325" y="63150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65" name="Line 125"/>
        <xdr:cNvSpPr>
          <a:spLocks/>
        </xdr:cNvSpPr>
      </xdr:nvSpPr>
      <xdr:spPr>
        <a:xfrm>
          <a:off x="590550" y="5991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6" name="Line 126"/>
        <xdr:cNvSpPr>
          <a:spLocks/>
        </xdr:cNvSpPr>
      </xdr:nvSpPr>
      <xdr:spPr>
        <a:xfrm>
          <a:off x="590550" y="6153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47</xdr:row>
      <xdr:rowOff>0</xdr:rowOff>
    </xdr:from>
    <xdr:to>
      <xdr:col>5</xdr:col>
      <xdr:colOff>9525</xdr:colOff>
      <xdr:row>47</xdr:row>
      <xdr:rowOff>0</xdr:rowOff>
    </xdr:to>
    <xdr:sp>
      <xdr:nvSpPr>
        <xdr:cNvPr id="67" name="Line 127"/>
        <xdr:cNvSpPr>
          <a:spLocks/>
        </xdr:cNvSpPr>
      </xdr:nvSpPr>
      <xdr:spPr>
        <a:xfrm>
          <a:off x="590550" y="6315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68" name="Line 128"/>
        <xdr:cNvSpPr>
          <a:spLocks/>
        </xdr:cNvSpPr>
      </xdr:nvSpPr>
      <xdr:spPr>
        <a:xfrm>
          <a:off x="590550" y="6477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52</xdr:row>
      <xdr:rowOff>0</xdr:rowOff>
    </xdr:from>
    <xdr:to>
      <xdr:col>5</xdr:col>
      <xdr:colOff>9525</xdr:colOff>
      <xdr:row>52</xdr:row>
      <xdr:rowOff>0</xdr:rowOff>
    </xdr:to>
    <xdr:sp>
      <xdr:nvSpPr>
        <xdr:cNvPr id="69" name="Line 129"/>
        <xdr:cNvSpPr>
          <a:spLocks/>
        </xdr:cNvSpPr>
      </xdr:nvSpPr>
      <xdr:spPr>
        <a:xfrm>
          <a:off x="590550" y="7124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70" name="Line 130"/>
        <xdr:cNvSpPr>
          <a:spLocks/>
        </xdr:cNvSpPr>
      </xdr:nvSpPr>
      <xdr:spPr>
        <a:xfrm>
          <a:off x="590550" y="7286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60</xdr:row>
      <xdr:rowOff>0</xdr:rowOff>
    </xdr:from>
    <xdr:to>
      <xdr:col>3</xdr:col>
      <xdr:colOff>542925</xdr:colOff>
      <xdr:row>60</xdr:row>
      <xdr:rowOff>0</xdr:rowOff>
    </xdr:to>
    <xdr:sp>
      <xdr:nvSpPr>
        <xdr:cNvPr id="71" name="Line 131"/>
        <xdr:cNvSpPr>
          <a:spLocks/>
        </xdr:cNvSpPr>
      </xdr:nvSpPr>
      <xdr:spPr>
        <a:xfrm>
          <a:off x="142875" y="82581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61</xdr:row>
      <xdr:rowOff>0</xdr:rowOff>
    </xdr:from>
    <xdr:to>
      <xdr:col>3</xdr:col>
      <xdr:colOff>542925</xdr:colOff>
      <xdr:row>61</xdr:row>
      <xdr:rowOff>0</xdr:rowOff>
    </xdr:to>
    <xdr:sp>
      <xdr:nvSpPr>
        <xdr:cNvPr id="72" name="Line 132"/>
        <xdr:cNvSpPr>
          <a:spLocks/>
        </xdr:cNvSpPr>
      </xdr:nvSpPr>
      <xdr:spPr>
        <a:xfrm>
          <a:off x="142875" y="84201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62</xdr:row>
      <xdr:rowOff>0</xdr:rowOff>
    </xdr:from>
    <xdr:to>
      <xdr:col>3</xdr:col>
      <xdr:colOff>542925</xdr:colOff>
      <xdr:row>62</xdr:row>
      <xdr:rowOff>0</xdr:rowOff>
    </xdr:to>
    <xdr:sp>
      <xdr:nvSpPr>
        <xdr:cNvPr id="73" name="Line 133"/>
        <xdr:cNvSpPr>
          <a:spLocks/>
        </xdr:cNvSpPr>
      </xdr:nvSpPr>
      <xdr:spPr>
        <a:xfrm>
          <a:off x="142875" y="85820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63</xdr:row>
      <xdr:rowOff>0</xdr:rowOff>
    </xdr:from>
    <xdr:to>
      <xdr:col>3</xdr:col>
      <xdr:colOff>542925</xdr:colOff>
      <xdr:row>63</xdr:row>
      <xdr:rowOff>0</xdr:rowOff>
    </xdr:to>
    <xdr:sp>
      <xdr:nvSpPr>
        <xdr:cNvPr id="74" name="Line 134"/>
        <xdr:cNvSpPr>
          <a:spLocks/>
        </xdr:cNvSpPr>
      </xdr:nvSpPr>
      <xdr:spPr>
        <a:xfrm>
          <a:off x="142875" y="87439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68</xdr:row>
      <xdr:rowOff>0</xdr:rowOff>
    </xdr:from>
    <xdr:to>
      <xdr:col>3</xdr:col>
      <xdr:colOff>542925</xdr:colOff>
      <xdr:row>68</xdr:row>
      <xdr:rowOff>0</xdr:rowOff>
    </xdr:to>
    <xdr:sp>
      <xdr:nvSpPr>
        <xdr:cNvPr id="75" name="Line 135"/>
        <xdr:cNvSpPr>
          <a:spLocks/>
        </xdr:cNvSpPr>
      </xdr:nvSpPr>
      <xdr:spPr>
        <a:xfrm>
          <a:off x="142875" y="95535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12</xdr:row>
      <xdr:rowOff>0</xdr:rowOff>
    </xdr:to>
    <xdr:sp>
      <xdr:nvSpPr>
        <xdr:cNvPr id="76" name="Rectangle 136"/>
        <xdr:cNvSpPr>
          <a:spLocks/>
        </xdr:cNvSpPr>
      </xdr:nvSpPr>
      <xdr:spPr>
        <a:xfrm>
          <a:off x="2009775" y="1628775"/>
          <a:ext cx="3429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0</xdr:rowOff>
    </xdr:from>
    <xdr:to>
      <xdr:col>3</xdr:col>
      <xdr:colOff>542925</xdr:colOff>
      <xdr:row>64</xdr:row>
      <xdr:rowOff>0</xdr:rowOff>
    </xdr:to>
    <xdr:sp>
      <xdr:nvSpPr>
        <xdr:cNvPr id="77" name="Line 137"/>
        <xdr:cNvSpPr>
          <a:spLocks/>
        </xdr:cNvSpPr>
      </xdr:nvSpPr>
      <xdr:spPr>
        <a:xfrm>
          <a:off x="142875" y="89058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65</xdr:row>
      <xdr:rowOff>0</xdr:rowOff>
    </xdr:from>
    <xdr:to>
      <xdr:col>3</xdr:col>
      <xdr:colOff>542925</xdr:colOff>
      <xdr:row>65</xdr:row>
      <xdr:rowOff>0</xdr:rowOff>
    </xdr:to>
    <xdr:sp>
      <xdr:nvSpPr>
        <xdr:cNvPr id="78" name="Line 138"/>
        <xdr:cNvSpPr>
          <a:spLocks/>
        </xdr:cNvSpPr>
      </xdr:nvSpPr>
      <xdr:spPr>
        <a:xfrm>
          <a:off x="142875" y="90678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66</xdr:row>
      <xdr:rowOff>0</xdr:rowOff>
    </xdr:from>
    <xdr:to>
      <xdr:col>3</xdr:col>
      <xdr:colOff>542925</xdr:colOff>
      <xdr:row>66</xdr:row>
      <xdr:rowOff>0</xdr:rowOff>
    </xdr:to>
    <xdr:sp>
      <xdr:nvSpPr>
        <xdr:cNvPr id="79" name="Line 139"/>
        <xdr:cNvSpPr>
          <a:spLocks/>
        </xdr:cNvSpPr>
      </xdr:nvSpPr>
      <xdr:spPr>
        <a:xfrm>
          <a:off x="142875" y="92297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66</xdr:row>
      <xdr:rowOff>0</xdr:rowOff>
    </xdr:from>
    <xdr:to>
      <xdr:col>3</xdr:col>
      <xdr:colOff>542925</xdr:colOff>
      <xdr:row>66</xdr:row>
      <xdr:rowOff>0</xdr:rowOff>
    </xdr:to>
    <xdr:sp>
      <xdr:nvSpPr>
        <xdr:cNvPr id="80" name="Line 140"/>
        <xdr:cNvSpPr>
          <a:spLocks/>
        </xdr:cNvSpPr>
      </xdr:nvSpPr>
      <xdr:spPr>
        <a:xfrm>
          <a:off x="142875" y="92297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66</xdr:row>
      <xdr:rowOff>0</xdr:rowOff>
    </xdr:from>
    <xdr:to>
      <xdr:col>3</xdr:col>
      <xdr:colOff>542925</xdr:colOff>
      <xdr:row>66</xdr:row>
      <xdr:rowOff>0</xdr:rowOff>
    </xdr:to>
    <xdr:sp>
      <xdr:nvSpPr>
        <xdr:cNvPr id="81" name="Line 141"/>
        <xdr:cNvSpPr>
          <a:spLocks/>
        </xdr:cNvSpPr>
      </xdr:nvSpPr>
      <xdr:spPr>
        <a:xfrm>
          <a:off x="142875" y="922972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82" name="Line 142"/>
        <xdr:cNvSpPr>
          <a:spLocks/>
        </xdr:cNvSpPr>
      </xdr:nvSpPr>
      <xdr:spPr>
        <a:xfrm>
          <a:off x="2019300" y="890587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83" name="Line 143"/>
        <xdr:cNvSpPr>
          <a:spLocks/>
        </xdr:cNvSpPr>
      </xdr:nvSpPr>
      <xdr:spPr>
        <a:xfrm>
          <a:off x="2019300" y="90678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84" name="Line 144"/>
        <xdr:cNvSpPr>
          <a:spLocks/>
        </xdr:cNvSpPr>
      </xdr:nvSpPr>
      <xdr:spPr>
        <a:xfrm>
          <a:off x="2019300" y="92297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85" name="Line 145"/>
        <xdr:cNvSpPr>
          <a:spLocks/>
        </xdr:cNvSpPr>
      </xdr:nvSpPr>
      <xdr:spPr>
        <a:xfrm>
          <a:off x="2019300" y="92297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66</xdr:row>
      <xdr:rowOff>0</xdr:rowOff>
    </xdr:from>
    <xdr:to>
      <xdr:col>11</xdr:col>
      <xdr:colOff>0</xdr:colOff>
      <xdr:row>66</xdr:row>
      <xdr:rowOff>0</xdr:rowOff>
    </xdr:to>
    <xdr:sp>
      <xdr:nvSpPr>
        <xdr:cNvPr id="86" name="Line 146"/>
        <xdr:cNvSpPr>
          <a:spLocks/>
        </xdr:cNvSpPr>
      </xdr:nvSpPr>
      <xdr:spPr>
        <a:xfrm>
          <a:off x="2019300" y="92297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67</xdr:row>
      <xdr:rowOff>0</xdr:rowOff>
    </xdr:from>
    <xdr:to>
      <xdr:col>3</xdr:col>
      <xdr:colOff>542925</xdr:colOff>
      <xdr:row>67</xdr:row>
      <xdr:rowOff>0</xdr:rowOff>
    </xdr:to>
    <xdr:sp>
      <xdr:nvSpPr>
        <xdr:cNvPr id="87" name="Line 153"/>
        <xdr:cNvSpPr>
          <a:spLocks/>
        </xdr:cNvSpPr>
      </xdr:nvSpPr>
      <xdr:spPr>
        <a:xfrm>
          <a:off x="142875" y="939165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4</xdr:col>
      <xdr:colOff>9525</xdr:colOff>
      <xdr:row>67</xdr:row>
      <xdr:rowOff>0</xdr:rowOff>
    </xdr:from>
    <xdr:to>
      <xdr:col>11</xdr:col>
      <xdr:colOff>0</xdr:colOff>
      <xdr:row>67</xdr:row>
      <xdr:rowOff>0</xdr:rowOff>
    </xdr:to>
    <xdr:sp>
      <xdr:nvSpPr>
        <xdr:cNvPr id="88" name="Line 154"/>
        <xdr:cNvSpPr>
          <a:spLocks/>
        </xdr:cNvSpPr>
      </xdr:nvSpPr>
      <xdr:spPr>
        <a:xfrm>
          <a:off x="2019300" y="939165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89" name="Line 156"/>
        <xdr:cNvSpPr>
          <a:spLocks/>
        </xdr:cNvSpPr>
      </xdr:nvSpPr>
      <xdr:spPr>
        <a:xfrm>
          <a:off x="133350" y="11125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90" name="Line 157"/>
        <xdr:cNvSpPr>
          <a:spLocks/>
        </xdr:cNvSpPr>
      </xdr:nvSpPr>
      <xdr:spPr>
        <a:xfrm>
          <a:off x="133350" y="1128712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81</xdr:row>
      <xdr:rowOff>0</xdr:rowOff>
    </xdr:from>
    <xdr:to>
      <xdr:col>11</xdr:col>
      <xdr:colOff>0</xdr:colOff>
      <xdr:row>81</xdr:row>
      <xdr:rowOff>0</xdr:rowOff>
    </xdr:to>
    <xdr:sp>
      <xdr:nvSpPr>
        <xdr:cNvPr id="91" name="Line 158"/>
        <xdr:cNvSpPr>
          <a:spLocks/>
        </xdr:cNvSpPr>
      </xdr:nvSpPr>
      <xdr:spPr>
        <a:xfrm>
          <a:off x="133350" y="1144905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82</xdr:row>
      <xdr:rowOff>0</xdr:rowOff>
    </xdr:from>
    <xdr:to>
      <xdr:col>11</xdr:col>
      <xdr:colOff>0</xdr:colOff>
      <xdr:row>82</xdr:row>
      <xdr:rowOff>0</xdr:rowOff>
    </xdr:to>
    <xdr:sp>
      <xdr:nvSpPr>
        <xdr:cNvPr id="92" name="Line 159"/>
        <xdr:cNvSpPr>
          <a:spLocks/>
        </xdr:cNvSpPr>
      </xdr:nvSpPr>
      <xdr:spPr>
        <a:xfrm>
          <a:off x="133350" y="1161097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83</xdr:row>
      <xdr:rowOff>0</xdr:rowOff>
    </xdr:from>
    <xdr:to>
      <xdr:col>11</xdr:col>
      <xdr:colOff>0</xdr:colOff>
      <xdr:row>83</xdr:row>
      <xdr:rowOff>0</xdr:rowOff>
    </xdr:to>
    <xdr:sp>
      <xdr:nvSpPr>
        <xdr:cNvPr id="93" name="Line 160"/>
        <xdr:cNvSpPr>
          <a:spLocks/>
        </xdr:cNvSpPr>
      </xdr:nvSpPr>
      <xdr:spPr>
        <a:xfrm>
          <a:off x="133350" y="117729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94" name="Line 161"/>
        <xdr:cNvSpPr>
          <a:spLocks/>
        </xdr:cNvSpPr>
      </xdr:nvSpPr>
      <xdr:spPr>
        <a:xfrm>
          <a:off x="133350" y="11934825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95" name="Line 168"/>
        <xdr:cNvSpPr>
          <a:spLocks/>
        </xdr:cNvSpPr>
      </xdr:nvSpPr>
      <xdr:spPr>
        <a:xfrm>
          <a:off x="152400" y="66389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50</xdr:row>
      <xdr:rowOff>0</xdr:rowOff>
    </xdr:from>
    <xdr:to>
      <xdr:col>2</xdr:col>
      <xdr:colOff>0</xdr:colOff>
      <xdr:row>50</xdr:row>
      <xdr:rowOff>0</xdr:rowOff>
    </xdr:to>
    <xdr:sp>
      <xdr:nvSpPr>
        <xdr:cNvPr id="96" name="Line 169"/>
        <xdr:cNvSpPr>
          <a:spLocks/>
        </xdr:cNvSpPr>
      </xdr:nvSpPr>
      <xdr:spPr>
        <a:xfrm>
          <a:off x="152400" y="68008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19050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97" name="Line 170"/>
        <xdr:cNvSpPr>
          <a:spLocks/>
        </xdr:cNvSpPr>
      </xdr:nvSpPr>
      <xdr:spPr>
        <a:xfrm>
          <a:off x="152400" y="69627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49</xdr:row>
      <xdr:rowOff>0</xdr:rowOff>
    </xdr:from>
    <xdr:to>
      <xdr:col>5</xdr:col>
      <xdr:colOff>9525</xdr:colOff>
      <xdr:row>49</xdr:row>
      <xdr:rowOff>0</xdr:rowOff>
    </xdr:to>
    <xdr:sp>
      <xdr:nvSpPr>
        <xdr:cNvPr id="98" name="Line 171"/>
        <xdr:cNvSpPr>
          <a:spLocks/>
        </xdr:cNvSpPr>
      </xdr:nvSpPr>
      <xdr:spPr>
        <a:xfrm>
          <a:off x="590550" y="6638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50</xdr:row>
      <xdr:rowOff>0</xdr:rowOff>
    </xdr:from>
    <xdr:to>
      <xdr:col>5</xdr:col>
      <xdr:colOff>9525</xdr:colOff>
      <xdr:row>50</xdr:row>
      <xdr:rowOff>0</xdr:rowOff>
    </xdr:to>
    <xdr:sp>
      <xdr:nvSpPr>
        <xdr:cNvPr id="99" name="Line 172"/>
        <xdr:cNvSpPr>
          <a:spLocks/>
        </xdr:cNvSpPr>
      </xdr:nvSpPr>
      <xdr:spPr>
        <a:xfrm>
          <a:off x="590550" y="6800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123825</xdr:colOff>
      <xdr:row>51</xdr:row>
      <xdr:rowOff>0</xdr:rowOff>
    </xdr:from>
    <xdr:to>
      <xdr:col>5</xdr:col>
      <xdr:colOff>9525</xdr:colOff>
      <xdr:row>51</xdr:row>
      <xdr:rowOff>0</xdr:rowOff>
    </xdr:to>
    <xdr:sp>
      <xdr:nvSpPr>
        <xdr:cNvPr id="100" name="Line 173"/>
        <xdr:cNvSpPr>
          <a:spLocks/>
        </xdr:cNvSpPr>
      </xdr:nvSpPr>
      <xdr:spPr>
        <a:xfrm>
          <a:off x="590550" y="69627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01" name="Line 174"/>
        <xdr:cNvSpPr>
          <a:spLocks/>
        </xdr:cNvSpPr>
      </xdr:nvSpPr>
      <xdr:spPr>
        <a:xfrm>
          <a:off x="2847975" y="66389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102" name="Line 175"/>
        <xdr:cNvSpPr>
          <a:spLocks/>
        </xdr:cNvSpPr>
      </xdr:nvSpPr>
      <xdr:spPr>
        <a:xfrm>
          <a:off x="2857500" y="68008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7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03" name="Line 176"/>
        <xdr:cNvSpPr>
          <a:spLocks/>
        </xdr:cNvSpPr>
      </xdr:nvSpPr>
      <xdr:spPr>
        <a:xfrm>
          <a:off x="2847975" y="69627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49</xdr:row>
      <xdr:rowOff>0</xdr:rowOff>
    </xdr:from>
    <xdr:to>
      <xdr:col>12</xdr:col>
      <xdr:colOff>9525</xdr:colOff>
      <xdr:row>49</xdr:row>
      <xdr:rowOff>0</xdr:rowOff>
    </xdr:to>
    <xdr:sp>
      <xdr:nvSpPr>
        <xdr:cNvPr id="104" name="Line 177"/>
        <xdr:cNvSpPr>
          <a:spLocks/>
        </xdr:cNvSpPr>
      </xdr:nvSpPr>
      <xdr:spPr>
        <a:xfrm>
          <a:off x="4124325" y="66389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50</xdr:row>
      <xdr:rowOff>0</xdr:rowOff>
    </xdr:from>
    <xdr:to>
      <xdr:col>12</xdr:col>
      <xdr:colOff>9525</xdr:colOff>
      <xdr:row>50</xdr:row>
      <xdr:rowOff>0</xdr:rowOff>
    </xdr:to>
    <xdr:sp>
      <xdr:nvSpPr>
        <xdr:cNvPr id="105" name="Line 178"/>
        <xdr:cNvSpPr>
          <a:spLocks/>
        </xdr:cNvSpPr>
      </xdr:nvSpPr>
      <xdr:spPr>
        <a:xfrm>
          <a:off x="4124325" y="68008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10</xdr:col>
      <xdr:colOff>238125</xdr:colOff>
      <xdr:row>51</xdr:row>
      <xdr:rowOff>0</xdr:rowOff>
    </xdr:from>
    <xdr:to>
      <xdr:col>12</xdr:col>
      <xdr:colOff>9525</xdr:colOff>
      <xdr:row>51</xdr:row>
      <xdr:rowOff>0</xdr:rowOff>
    </xdr:to>
    <xdr:sp>
      <xdr:nvSpPr>
        <xdr:cNvPr id="106" name="Line 179"/>
        <xdr:cNvSpPr>
          <a:spLocks/>
        </xdr:cNvSpPr>
      </xdr:nvSpPr>
      <xdr:spPr>
        <a:xfrm>
          <a:off x="4124325" y="6962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49</xdr:row>
      <xdr:rowOff>0</xdr:rowOff>
    </xdr:from>
    <xdr:to>
      <xdr:col>14</xdr:col>
      <xdr:colOff>0</xdr:colOff>
      <xdr:row>49</xdr:row>
      <xdr:rowOff>0</xdr:rowOff>
    </xdr:to>
    <xdr:sp>
      <xdr:nvSpPr>
        <xdr:cNvPr id="107" name="Line 180"/>
        <xdr:cNvSpPr>
          <a:spLocks/>
        </xdr:cNvSpPr>
      </xdr:nvSpPr>
      <xdr:spPr>
        <a:xfrm>
          <a:off x="5524500" y="66389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50</xdr:row>
      <xdr:rowOff>0</xdr:rowOff>
    </xdr:from>
    <xdr:to>
      <xdr:col>14</xdr:col>
      <xdr:colOff>0</xdr:colOff>
      <xdr:row>50</xdr:row>
      <xdr:rowOff>0</xdr:rowOff>
    </xdr:to>
    <xdr:sp>
      <xdr:nvSpPr>
        <xdr:cNvPr id="108" name="Line 181"/>
        <xdr:cNvSpPr>
          <a:spLocks/>
        </xdr:cNvSpPr>
      </xdr:nvSpPr>
      <xdr:spPr>
        <a:xfrm>
          <a:off x="5524500" y="68008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133350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109" name="Line 182"/>
        <xdr:cNvSpPr>
          <a:spLocks/>
        </xdr:cNvSpPr>
      </xdr:nvSpPr>
      <xdr:spPr>
        <a:xfrm>
          <a:off x="5524500" y="69627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19050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110" name="Line 184"/>
        <xdr:cNvSpPr>
          <a:spLocks/>
        </xdr:cNvSpPr>
      </xdr:nvSpPr>
      <xdr:spPr>
        <a:xfrm>
          <a:off x="5410200" y="809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111" name="Line 185"/>
        <xdr:cNvSpPr>
          <a:spLocks/>
        </xdr:cNvSpPr>
      </xdr:nvSpPr>
      <xdr:spPr>
        <a:xfrm>
          <a:off x="5400675" y="80962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60</xdr:row>
      <xdr:rowOff>0</xdr:rowOff>
    </xdr:from>
    <xdr:to>
      <xdr:col>14</xdr:col>
      <xdr:colOff>0</xdr:colOff>
      <xdr:row>60</xdr:row>
      <xdr:rowOff>0</xdr:rowOff>
    </xdr:to>
    <xdr:sp>
      <xdr:nvSpPr>
        <xdr:cNvPr id="112" name="Line 187"/>
        <xdr:cNvSpPr>
          <a:spLocks/>
        </xdr:cNvSpPr>
      </xdr:nvSpPr>
      <xdr:spPr>
        <a:xfrm>
          <a:off x="5400675" y="8258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61</xdr:row>
      <xdr:rowOff>0</xdr:rowOff>
    </xdr:from>
    <xdr:to>
      <xdr:col>14</xdr:col>
      <xdr:colOff>0</xdr:colOff>
      <xdr:row>61</xdr:row>
      <xdr:rowOff>0</xdr:rowOff>
    </xdr:to>
    <xdr:sp>
      <xdr:nvSpPr>
        <xdr:cNvPr id="113" name="Line 188"/>
        <xdr:cNvSpPr>
          <a:spLocks/>
        </xdr:cNvSpPr>
      </xdr:nvSpPr>
      <xdr:spPr>
        <a:xfrm>
          <a:off x="5400675" y="84201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63</xdr:row>
      <xdr:rowOff>0</xdr:rowOff>
    </xdr:from>
    <xdr:to>
      <xdr:col>14</xdr:col>
      <xdr:colOff>0</xdr:colOff>
      <xdr:row>63</xdr:row>
      <xdr:rowOff>0</xdr:rowOff>
    </xdr:to>
    <xdr:sp>
      <xdr:nvSpPr>
        <xdr:cNvPr id="114" name="Line 189"/>
        <xdr:cNvSpPr>
          <a:spLocks/>
        </xdr:cNvSpPr>
      </xdr:nvSpPr>
      <xdr:spPr>
        <a:xfrm>
          <a:off x="5400675" y="87439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62</xdr:row>
      <xdr:rowOff>0</xdr:rowOff>
    </xdr:from>
    <xdr:to>
      <xdr:col>14</xdr:col>
      <xdr:colOff>0</xdr:colOff>
      <xdr:row>62</xdr:row>
      <xdr:rowOff>0</xdr:rowOff>
    </xdr:to>
    <xdr:sp>
      <xdr:nvSpPr>
        <xdr:cNvPr id="115" name="Line 190"/>
        <xdr:cNvSpPr>
          <a:spLocks/>
        </xdr:cNvSpPr>
      </xdr:nvSpPr>
      <xdr:spPr>
        <a:xfrm>
          <a:off x="5400675" y="85820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68</xdr:row>
      <xdr:rowOff>0</xdr:rowOff>
    </xdr:from>
    <xdr:to>
      <xdr:col>14</xdr:col>
      <xdr:colOff>0</xdr:colOff>
      <xdr:row>68</xdr:row>
      <xdr:rowOff>0</xdr:rowOff>
    </xdr:to>
    <xdr:sp>
      <xdr:nvSpPr>
        <xdr:cNvPr id="116" name="Line 191"/>
        <xdr:cNvSpPr>
          <a:spLocks/>
        </xdr:cNvSpPr>
      </xdr:nvSpPr>
      <xdr:spPr>
        <a:xfrm>
          <a:off x="5400675" y="9553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67</xdr:row>
      <xdr:rowOff>0</xdr:rowOff>
    </xdr:from>
    <xdr:to>
      <xdr:col>14</xdr:col>
      <xdr:colOff>0</xdr:colOff>
      <xdr:row>67</xdr:row>
      <xdr:rowOff>0</xdr:rowOff>
    </xdr:to>
    <xdr:sp>
      <xdr:nvSpPr>
        <xdr:cNvPr id="117" name="Line 192"/>
        <xdr:cNvSpPr>
          <a:spLocks/>
        </xdr:cNvSpPr>
      </xdr:nvSpPr>
      <xdr:spPr>
        <a:xfrm>
          <a:off x="5400675" y="93916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66</xdr:row>
      <xdr:rowOff>0</xdr:rowOff>
    </xdr:from>
    <xdr:to>
      <xdr:col>14</xdr:col>
      <xdr:colOff>0</xdr:colOff>
      <xdr:row>66</xdr:row>
      <xdr:rowOff>0</xdr:rowOff>
    </xdr:to>
    <xdr:sp>
      <xdr:nvSpPr>
        <xdr:cNvPr id="118" name="Line 193"/>
        <xdr:cNvSpPr>
          <a:spLocks/>
        </xdr:cNvSpPr>
      </xdr:nvSpPr>
      <xdr:spPr>
        <a:xfrm>
          <a:off x="5400675" y="9229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66</xdr:row>
      <xdr:rowOff>0</xdr:rowOff>
    </xdr:from>
    <xdr:to>
      <xdr:col>14</xdr:col>
      <xdr:colOff>0</xdr:colOff>
      <xdr:row>66</xdr:row>
      <xdr:rowOff>0</xdr:rowOff>
    </xdr:to>
    <xdr:sp>
      <xdr:nvSpPr>
        <xdr:cNvPr id="119" name="Line 194"/>
        <xdr:cNvSpPr>
          <a:spLocks/>
        </xdr:cNvSpPr>
      </xdr:nvSpPr>
      <xdr:spPr>
        <a:xfrm>
          <a:off x="5400675" y="9229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66</xdr:row>
      <xdr:rowOff>0</xdr:rowOff>
    </xdr:from>
    <xdr:to>
      <xdr:col>14</xdr:col>
      <xdr:colOff>0</xdr:colOff>
      <xdr:row>66</xdr:row>
      <xdr:rowOff>0</xdr:rowOff>
    </xdr:to>
    <xdr:sp>
      <xdr:nvSpPr>
        <xdr:cNvPr id="120" name="Line 195"/>
        <xdr:cNvSpPr>
          <a:spLocks/>
        </xdr:cNvSpPr>
      </xdr:nvSpPr>
      <xdr:spPr>
        <a:xfrm>
          <a:off x="5400675" y="92297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65</xdr:row>
      <xdr:rowOff>0</xdr:rowOff>
    </xdr:from>
    <xdr:to>
      <xdr:col>14</xdr:col>
      <xdr:colOff>0</xdr:colOff>
      <xdr:row>65</xdr:row>
      <xdr:rowOff>0</xdr:rowOff>
    </xdr:to>
    <xdr:sp>
      <xdr:nvSpPr>
        <xdr:cNvPr id="121" name="Line 196"/>
        <xdr:cNvSpPr>
          <a:spLocks/>
        </xdr:cNvSpPr>
      </xdr:nvSpPr>
      <xdr:spPr>
        <a:xfrm>
          <a:off x="5400675" y="9067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64</xdr:row>
      <xdr:rowOff>0</xdr:rowOff>
    </xdr:from>
    <xdr:to>
      <xdr:col>14</xdr:col>
      <xdr:colOff>0</xdr:colOff>
      <xdr:row>64</xdr:row>
      <xdr:rowOff>0</xdr:rowOff>
    </xdr:to>
    <xdr:sp>
      <xdr:nvSpPr>
        <xdr:cNvPr id="122" name="Line 197"/>
        <xdr:cNvSpPr>
          <a:spLocks/>
        </xdr:cNvSpPr>
      </xdr:nvSpPr>
      <xdr:spPr>
        <a:xfrm>
          <a:off x="5400675" y="8905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76</xdr:row>
      <xdr:rowOff>0</xdr:rowOff>
    </xdr:from>
    <xdr:to>
      <xdr:col>14</xdr:col>
      <xdr:colOff>0</xdr:colOff>
      <xdr:row>76</xdr:row>
      <xdr:rowOff>0</xdr:rowOff>
    </xdr:to>
    <xdr:sp>
      <xdr:nvSpPr>
        <xdr:cNvPr id="123" name="Line 198"/>
        <xdr:cNvSpPr>
          <a:spLocks/>
        </xdr:cNvSpPr>
      </xdr:nvSpPr>
      <xdr:spPr>
        <a:xfrm>
          <a:off x="5400675" y="106394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77</xdr:row>
      <xdr:rowOff>0</xdr:rowOff>
    </xdr:from>
    <xdr:to>
      <xdr:col>14</xdr:col>
      <xdr:colOff>0</xdr:colOff>
      <xdr:row>77</xdr:row>
      <xdr:rowOff>0</xdr:rowOff>
    </xdr:to>
    <xdr:sp>
      <xdr:nvSpPr>
        <xdr:cNvPr id="124" name="Line 199"/>
        <xdr:cNvSpPr>
          <a:spLocks/>
        </xdr:cNvSpPr>
      </xdr:nvSpPr>
      <xdr:spPr>
        <a:xfrm>
          <a:off x="5400675" y="108013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78</xdr:row>
      <xdr:rowOff>0</xdr:rowOff>
    </xdr:from>
    <xdr:to>
      <xdr:col>14</xdr:col>
      <xdr:colOff>0</xdr:colOff>
      <xdr:row>78</xdr:row>
      <xdr:rowOff>0</xdr:rowOff>
    </xdr:to>
    <xdr:sp>
      <xdr:nvSpPr>
        <xdr:cNvPr id="125" name="Line 200"/>
        <xdr:cNvSpPr>
          <a:spLocks/>
        </xdr:cNvSpPr>
      </xdr:nvSpPr>
      <xdr:spPr>
        <a:xfrm>
          <a:off x="5400675" y="109632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79</xdr:row>
      <xdr:rowOff>0</xdr:rowOff>
    </xdr:from>
    <xdr:to>
      <xdr:col>14</xdr:col>
      <xdr:colOff>0</xdr:colOff>
      <xdr:row>79</xdr:row>
      <xdr:rowOff>0</xdr:rowOff>
    </xdr:to>
    <xdr:sp>
      <xdr:nvSpPr>
        <xdr:cNvPr id="126" name="Line 201"/>
        <xdr:cNvSpPr>
          <a:spLocks/>
        </xdr:cNvSpPr>
      </xdr:nvSpPr>
      <xdr:spPr>
        <a:xfrm>
          <a:off x="5400675" y="111252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80</xdr:row>
      <xdr:rowOff>0</xdr:rowOff>
    </xdr:from>
    <xdr:to>
      <xdr:col>14</xdr:col>
      <xdr:colOff>0</xdr:colOff>
      <xdr:row>80</xdr:row>
      <xdr:rowOff>0</xdr:rowOff>
    </xdr:to>
    <xdr:sp>
      <xdr:nvSpPr>
        <xdr:cNvPr id="127" name="Line 202"/>
        <xdr:cNvSpPr>
          <a:spLocks/>
        </xdr:cNvSpPr>
      </xdr:nvSpPr>
      <xdr:spPr>
        <a:xfrm>
          <a:off x="5400675" y="1128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81</xdr:row>
      <xdr:rowOff>0</xdr:rowOff>
    </xdr:from>
    <xdr:to>
      <xdr:col>14</xdr:col>
      <xdr:colOff>0</xdr:colOff>
      <xdr:row>81</xdr:row>
      <xdr:rowOff>0</xdr:rowOff>
    </xdr:to>
    <xdr:sp>
      <xdr:nvSpPr>
        <xdr:cNvPr id="128" name="Line 203"/>
        <xdr:cNvSpPr>
          <a:spLocks/>
        </xdr:cNvSpPr>
      </xdr:nvSpPr>
      <xdr:spPr>
        <a:xfrm>
          <a:off x="5400675" y="114490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82</xdr:row>
      <xdr:rowOff>0</xdr:rowOff>
    </xdr:from>
    <xdr:to>
      <xdr:col>14</xdr:col>
      <xdr:colOff>0</xdr:colOff>
      <xdr:row>82</xdr:row>
      <xdr:rowOff>0</xdr:rowOff>
    </xdr:to>
    <xdr:sp>
      <xdr:nvSpPr>
        <xdr:cNvPr id="129" name="Line 204"/>
        <xdr:cNvSpPr>
          <a:spLocks/>
        </xdr:cNvSpPr>
      </xdr:nvSpPr>
      <xdr:spPr>
        <a:xfrm>
          <a:off x="5400675" y="116109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83</xdr:row>
      <xdr:rowOff>0</xdr:rowOff>
    </xdr:from>
    <xdr:to>
      <xdr:col>14</xdr:col>
      <xdr:colOff>0</xdr:colOff>
      <xdr:row>83</xdr:row>
      <xdr:rowOff>0</xdr:rowOff>
    </xdr:to>
    <xdr:sp>
      <xdr:nvSpPr>
        <xdr:cNvPr id="130" name="Line 205"/>
        <xdr:cNvSpPr>
          <a:spLocks/>
        </xdr:cNvSpPr>
      </xdr:nvSpPr>
      <xdr:spPr>
        <a:xfrm>
          <a:off x="5400675" y="117729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85</xdr:row>
      <xdr:rowOff>0</xdr:rowOff>
    </xdr:from>
    <xdr:to>
      <xdr:col>14</xdr:col>
      <xdr:colOff>0</xdr:colOff>
      <xdr:row>85</xdr:row>
      <xdr:rowOff>0</xdr:rowOff>
    </xdr:to>
    <xdr:sp>
      <xdr:nvSpPr>
        <xdr:cNvPr id="131" name="Line 206"/>
        <xdr:cNvSpPr>
          <a:spLocks/>
        </xdr:cNvSpPr>
      </xdr:nvSpPr>
      <xdr:spPr>
        <a:xfrm>
          <a:off x="5400675" y="120967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13</xdr:col>
      <xdr:colOff>9525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32" name="Line 207"/>
        <xdr:cNvSpPr>
          <a:spLocks/>
        </xdr:cNvSpPr>
      </xdr:nvSpPr>
      <xdr:spPr>
        <a:xfrm>
          <a:off x="5400675" y="1193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3943350</xdr:colOff>
      <xdr:row>0</xdr:row>
      <xdr:rowOff>104775</xdr:rowOff>
    </xdr:from>
    <xdr:to>
      <xdr:col>3</xdr:col>
      <xdr:colOff>676275</xdr:colOff>
      <xdr:row>3</xdr:row>
      <xdr:rowOff>47625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4162425" y="104775"/>
          <a:ext cx="2619375" cy="514350"/>
        </a:xfrm>
        <a:prstGeom prst="rect">
          <a:avLst/>
        </a:prstGeom>
        <a:solidFill>
          <a:srgbClr val="339933"/>
        </a:solidFill>
        <a:ln w="9525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FFFF99"/>
              </a:solidFill>
            </a:rPr>
            <a:t>Anleitung</a:t>
          </a:r>
        </a:p>
      </xdr:txBody>
    </xdr:sp>
    <xdr:clientData/>
  </xdr:twoCellAnchor>
  <xdr:twoCellAnchor>
    <xdr:from>
      <xdr:col>0</xdr:col>
      <xdr:colOff>104775</xdr:colOff>
      <xdr:row>0</xdr:row>
      <xdr:rowOff>57150</xdr:rowOff>
    </xdr:from>
    <xdr:to>
      <xdr:col>1</xdr:col>
      <xdr:colOff>3590925</xdr:colOff>
      <xdr:row>3</xdr:row>
      <xdr:rowOff>104775</xdr:rowOff>
    </xdr:to>
    <xdr:sp>
      <xdr:nvSpPr>
        <xdr:cNvPr id="2" name="Text 2"/>
        <xdr:cNvSpPr txBox="1">
          <a:spLocks noChangeArrowheads="1"/>
        </xdr:cNvSpPr>
      </xdr:nvSpPr>
      <xdr:spPr>
        <a:xfrm>
          <a:off x="104775" y="57150"/>
          <a:ext cx="3705225" cy="619125"/>
        </a:xfrm>
        <a:prstGeom prst="rect">
          <a:avLst/>
        </a:prstGeom>
        <a:solidFill>
          <a:srgbClr val="339933"/>
        </a:solidFill>
        <a:ln w="9525" cmpd="sng">
          <a:solidFill>
            <a:srgbClr val="339933"/>
          </a:solidFill>
          <a:headEnd type="none"/>
          <a:tailEnd type="none"/>
        </a:ln>
      </xdr:spPr>
      <xdr:txBody>
        <a:bodyPr vertOverflow="clip" wrap="square" lIns="54864" tIns="50292" rIns="0" bIns="50292" anchor="ctr"/>
        <a:p>
          <a:pPr algn="l">
            <a:defRPr/>
          </a:pPr>
          <a:r>
            <a:rPr lang="en-US" cap="none" sz="2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Inventaraufnahme </a:t>
          </a:r>
          <a:r>
            <a:rPr lang="en-US" cap="none" sz="2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</a:t>
          </a:r>
        </a:p>
      </xdr:txBody>
    </xdr:sp>
    <xdr:clientData/>
  </xdr:twoCellAnchor>
  <xdr:twoCellAnchor editAs="oneCell">
    <xdr:from>
      <xdr:col>1</xdr:col>
      <xdr:colOff>1933575</xdr:colOff>
      <xdr:row>30</xdr:row>
      <xdr:rowOff>114300</xdr:rowOff>
    </xdr:from>
    <xdr:to>
      <xdr:col>1</xdr:col>
      <xdr:colOff>3324225</xdr:colOff>
      <xdr:row>34</xdr:row>
      <xdr:rowOff>104775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8410575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638175</xdr:colOff>
      <xdr:row>3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1971675"/>
          <a:ext cx="5314950" cy="552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73152" tIns="64008" rIns="0" bIns="0"/>
        <a:p>
          <a:pPr algn="l">
            <a:defRPr/>
          </a:pPr>
          <a:r>
            <a:rPr lang="en-US" cap="none" sz="3800" b="1" i="0" u="none" baseline="0">
              <a:solidFill>
                <a:srgbClr val="000000"/>
              </a:solidFill>
            </a:rPr>
            <a:t>Inventaraufnahme</a:t>
          </a:r>
        </a:p>
      </xdr:txBody>
    </xdr:sp>
    <xdr:clientData/>
  </xdr:twoCellAnchor>
  <xdr:twoCellAnchor>
    <xdr:from>
      <xdr:col>4</xdr:col>
      <xdr:colOff>0</xdr:colOff>
      <xdr:row>19</xdr:row>
      <xdr:rowOff>219075</xdr:rowOff>
    </xdr:from>
    <xdr:to>
      <xdr:col>4</xdr:col>
      <xdr:colOff>0</xdr:colOff>
      <xdr:row>19</xdr:row>
      <xdr:rowOff>219075</xdr:rowOff>
    </xdr:to>
    <xdr:sp>
      <xdr:nvSpPr>
        <xdr:cNvPr id="2" name="Line 16"/>
        <xdr:cNvSpPr>
          <a:spLocks/>
        </xdr:cNvSpPr>
      </xdr:nvSpPr>
      <xdr:spPr>
        <a:xfrm>
          <a:off x="6810375" y="615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142875</xdr:rowOff>
    </xdr:from>
    <xdr:to>
      <xdr:col>4</xdr:col>
      <xdr:colOff>0</xdr:colOff>
      <xdr:row>28</xdr:row>
      <xdr:rowOff>142875</xdr:rowOff>
    </xdr:to>
    <xdr:sp>
      <xdr:nvSpPr>
        <xdr:cNvPr id="3" name="Text 28"/>
        <xdr:cNvSpPr txBox="1">
          <a:spLocks noChangeArrowheads="1"/>
        </xdr:cNvSpPr>
      </xdr:nvSpPr>
      <xdr:spPr>
        <a:xfrm>
          <a:off x="0" y="7258050"/>
          <a:ext cx="681037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Nachfolgende Angaben stimmen mit unseren Unterlagen überein und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entsprechen der Wahrheit.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3</xdr:col>
      <xdr:colOff>619125</xdr:colOff>
      <xdr:row>36</xdr:row>
      <xdr:rowOff>0</xdr:rowOff>
    </xdr:to>
    <xdr:sp>
      <xdr:nvSpPr>
        <xdr:cNvPr id="4" name="Line 29"/>
        <xdr:cNvSpPr>
          <a:spLocks/>
        </xdr:cNvSpPr>
      </xdr:nvSpPr>
      <xdr:spPr>
        <a:xfrm flipV="1">
          <a:off x="0" y="9477375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2733675</xdr:colOff>
      <xdr:row>0</xdr:row>
      <xdr:rowOff>95250</xdr:rowOff>
    </xdr:from>
    <xdr:to>
      <xdr:col>3</xdr:col>
      <xdr:colOff>1285875</xdr:colOff>
      <xdr:row>0</xdr:row>
      <xdr:rowOff>1209675</xdr:rowOff>
    </xdr:to>
    <xdr:pic>
      <xdr:nvPicPr>
        <xdr:cNvPr id="5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95250"/>
          <a:ext cx="18478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7</xdr:row>
      <xdr:rowOff>85725</xdr:rowOff>
    </xdr:from>
    <xdr:to>
      <xdr:col>3</xdr:col>
      <xdr:colOff>638175</xdr:colOff>
      <xdr:row>8</xdr:row>
      <xdr:rowOff>95250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4629150" y="1123950"/>
          <a:ext cx="1047750" cy="1714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GJ = Geschäftsjahr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209550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0"/>
          <a:ext cx="2247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Inventaraufnahme</a:t>
          </a:r>
        </a:p>
      </xdr:txBody>
    </xdr:sp>
    <xdr:clientData/>
  </xdr:twoCellAnchor>
  <xdr:twoCellAnchor>
    <xdr:from>
      <xdr:col>0</xdr:col>
      <xdr:colOff>38100</xdr:colOff>
      <xdr:row>6</xdr:row>
      <xdr:rowOff>28575</xdr:rowOff>
    </xdr:from>
    <xdr:to>
      <xdr:col>0</xdr:col>
      <xdr:colOff>1990725</xdr:colOff>
      <xdr:row>7</xdr:row>
      <xdr:rowOff>209550</xdr:rowOff>
    </xdr:to>
    <xdr:sp>
      <xdr:nvSpPr>
        <xdr:cNvPr id="2" name="Text 3"/>
        <xdr:cNvSpPr>
          <a:spLocks/>
        </xdr:cNvSpPr>
      </xdr:nvSpPr>
      <xdr:spPr>
        <a:xfrm>
          <a:off x="38100" y="1000125"/>
          <a:ext cx="1952625" cy="34290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Zwingende Eingabe! 
</a:t>
          </a:r>
          <a:r>
            <a:rPr lang="en-US" cap="none" sz="800" b="1" i="0" u="none" baseline="0">
              <a:solidFill>
                <a:srgbClr val="FFFFFF"/>
              </a:solidFill>
            </a:rPr>
            <a:t>Wenn keine MWSt, "0" eingeben.</a:t>
          </a:r>
        </a:p>
      </xdr:txBody>
    </xdr:sp>
    <xdr:clientData fPrintsWithSheet="0"/>
  </xdr:twoCellAnchor>
  <xdr:twoCellAnchor>
    <xdr:from>
      <xdr:col>0</xdr:col>
      <xdr:colOff>1990725</xdr:colOff>
      <xdr:row>7</xdr:row>
      <xdr:rowOff>209550</xdr:rowOff>
    </xdr:from>
    <xdr:to>
      <xdr:col>1</xdr:col>
      <xdr:colOff>66675</xdr:colOff>
      <xdr:row>7</xdr:row>
      <xdr:rowOff>323850</xdr:rowOff>
    </xdr:to>
    <xdr:sp>
      <xdr:nvSpPr>
        <xdr:cNvPr id="3" name="Line 4"/>
        <xdr:cNvSpPr>
          <a:spLocks/>
        </xdr:cNvSpPr>
      </xdr:nvSpPr>
      <xdr:spPr>
        <a:xfrm>
          <a:off x="1990725" y="1343025"/>
          <a:ext cx="1238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8</xdr:col>
      <xdr:colOff>47625</xdr:colOff>
      <xdr:row>8</xdr:row>
      <xdr:rowOff>9525</xdr:rowOff>
    </xdr:from>
    <xdr:to>
      <xdr:col>12</xdr:col>
      <xdr:colOff>533400</xdr:colOff>
      <xdr:row>13</xdr:row>
      <xdr:rowOff>152400</xdr:rowOff>
    </xdr:to>
    <xdr:sp>
      <xdr:nvSpPr>
        <xdr:cNvPr id="4" name="Text 7"/>
        <xdr:cNvSpPr txBox="1">
          <a:spLocks noChangeArrowheads="1"/>
        </xdr:cNvSpPr>
      </xdr:nvSpPr>
      <xdr:spPr>
        <a:xfrm>
          <a:off x="6324600" y="1562100"/>
          <a:ext cx="140017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 Spalte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"Betrag netto"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wird automatisch berechnet, sofern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MWSt-Satz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und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Betrag inkl. MWSt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eingegeben wird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3</xdr:col>
      <xdr:colOff>295275</xdr:colOff>
      <xdr:row>6</xdr:row>
      <xdr:rowOff>142875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8575" y="828675"/>
          <a:ext cx="53244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Vorauszahlungen an Lieferanten, Guthaben aus Provisionen und Rückvergütungen, ausgeliehene Darlehen, Bar-Garantie-Rücklasse aus Bauarbeiten usw.</a:t>
          </a:r>
        </a:p>
      </xdr:txBody>
    </xdr:sp>
    <xdr:clientData/>
  </xdr:twoCellAnchor>
  <xdr:twoCellAnchor>
    <xdr:from>
      <xdr:col>0</xdr:col>
      <xdr:colOff>28575</xdr:colOff>
      <xdr:row>32</xdr:row>
      <xdr:rowOff>19050</xdr:rowOff>
    </xdr:from>
    <xdr:to>
      <xdr:col>3</xdr:col>
      <xdr:colOff>295275</xdr:colOff>
      <xdr:row>33</xdr:row>
      <xdr:rowOff>142875</xdr:rowOff>
    </xdr:to>
    <xdr:sp>
      <xdr:nvSpPr>
        <xdr:cNvPr id="2" name="Text 6"/>
        <xdr:cNvSpPr txBox="1">
          <a:spLocks noChangeArrowheads="1"/>
        </xdr:cNvSpPr>
      </xdr:nvSpPr>
      <xdr:spPr>
        <a:xfrm>
          <a:off x="28575" y="5105400"/>
          <a:ext cx="532447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Ausstehende Lieferantenrechnungen, Schlussabrechnungen von Sozialversicherungen, Schulden aus Provisionen und Rückvergütungen usw.</a:t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4</xdr:col>
      <xdr:colOff>0</xdr:colOff>
      <xdr:row>27</xdr:row>
      <xdr:rowOff>0</xdr:rowOff>
    </xdr:to>
    <xdr:sp>
      <xdr:nvSpPr>
        <xdr:cNvPr id="3" name="Line 9"/>
        <xdr:cNvSpPr>
          <a:spLocks/>
        </xdr:cNvSpPr>
      </xdr:nvSpPr>
      <xdr:spPr>
        <a:xfrm>
          <a:off x="2933700" y="4276725"/>
          <a:ext cx="24669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9525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4" name="Line 10"/>
        <xdr:cNvSpPr>
          <a:spLocks/>
        </xdr:cNvSpPr>
      </xdr:nvSpPr>
      <xdr:spPr>
        <a:xfrm>
          <a:off x="2933700" y="8553450"/>
          <a:ext cx="246697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4</xdr:col>
      <xdr:colOff>304800</xdr:colOff>
      <xdr:row>6</xdr:row>
      <xdr:rowOff>152400</xdr:rowOff>
    </xdr:to>
    <xdr:sp>
      <xdr:nvSpPr>
        <xdr:cNvPr id="1" name="Text 4"/>
        <xdr:cNvSpPr txBox="1">
          <a:spLocks noChangeArrowheads="1"/>
        </xdr:cNvSpPr>
      </xdr:nvSpPr>
      <xdr:spPr>
        <a:xfrm>
          <a:off x="0" y="828675"/>
          <a:ext cx="56959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Hier sind zugekaufte Waren einzutragen, die im Betrieb nicht mehr weiter verarbeitet werden und zum Wiederverkauf bestimmt sind. Bewertung: Einstandspreis exkl. MWSt; bei sinkenden Preisen Tagespreis am Inventar-Stichtag.</a:t>
          </a:r>
        </a:p>
      </xdr:txBody>
    </xdr:sp>
    <xdr:clientData/>
  </xdr:twoCellAnchor>
  <xdr:twoCellAnchor>
    <xdr:from>
      <xdr:col>0</xdr:col>
      <xdr:colOff>19050</xdr:colOff>
      <xdr:row>56</xdr:row>
      <xdr:rowOff>47625</xdr:rowOff>
    </xdr:from>
    <xdr:to>
      <xdr:col>4</xdr:col>
      <xdr:colOff>314325</xdr:colOff>
      <xdr:row>58</xdr:row>
      <xdr:rowOff>28575</xdr:rowOff>
    </xdr:to>
    <xdr:sp>
      <xdr:nvSpPr>
        <xdr:cNvPr id="2" name="Text 5"/>
        <xdr:cNvSpPr txBox="1">
          <a:spLocks noChangeArrowheads="1"/>
        </xdr:cNvSpPr>
      </xdr:nvSpPr>
      <xdr:spPr>
        <a:xfrm>
          <a:off x="19050" y="9239250"/>
          <a:ext cx="5686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Hier sind unverarbeitete Rohmaterialien einzutragen. Die Bewertung soll zum Einstandspreis exkl. MWSt bei sinkenden Preisen zum Tagespreis am Inventar-Stichtag erfolgen.</a:t>
          </a:r>
        </a:p>
      </xdr:txBody>
    </xdr:sp>
    <xdr:clientData/>
  </xdr:twoCellAnchor>
  <xdr:twoCellAnchor>
    <xdr:from>
      <xdr:col>0</xdr:col>
      <xdr:colOff>19050</xdr:colOff>
      <xdr:row>106</xdr:row>
      <xdr:rowOff>28575</xdr:rowOff>
    </xdr:from>
    <xdr:to>
      <xdr:col>4</xdr:col>
      <xdr:colOff>133350</xdr:colOff>
      <xdr:row>108</xdr:row>
      <xdr:rowOff>19050</xdr:rowOff>
    </xdr:to>
    <xdr:sp>
      <xdr:nvSpPr>
        <xdr:cNvPr id="3" name="Text 6"/>
        <xdr:cNvSpPr txBox="1">
          <a:spLocks noChangeArrowheads="1"/>
        </xdr:cNvSpPr>
      </xdr:nvSpPr>
      <xdr:spPr>
        <a:xfrm>
          <a:off x="19050" y="17497425"/>
          <a:ext cx="55054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Hier sind Hilfs- und Betriebsmaterialien aufzunehmen (Heizmaterial, Verpackungsmaterial usw.). Bewertung: Einstandspreis exkl. MWSt; bei sinkenden Preisen Tagespreis am Inventar-Stichtag.</a:t>
          </a:r>
        </a:p>
      </xdr:txBody>
    </xdr:sp>
    <xdr:clientData/>
  </xdr:twoCellAnchor>
  <xdr:twoCellAnchor>
    <xdr:from>
      <xdr:col>5</xdr:col>
      <xdr:colOff>47625</xdr:colOff>
      <xdr:row>8</xdr:row>
      <xdr:rowOff>28575</xdr:rowOff>
    </xdr:from>
    <xdr:to>
      <xdr:col>7</xdr:col>
      <xdr:colOff>66675</xdr:colOff>
      <xdr:row>13</xdr:row>
      <xdr:rowOff>152400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5781675" y="1533525"/>
          <a:ext cx="1390650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 Spalte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"Betrag"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wird automatisch berechnet, sofern die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Anzahl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und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Einheitspreis exkl. MWSt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eingegeben wird</a:t>
          </a:r>
        </a:p>
      </xdr:txBody>
    </xdr:sp>
    <xdr:clientData fPrintsWithSheet="0"/>
  </xdr:twoCellAnchor>
  <xdr:twoCellAnchor>
    <xdr:from>
      <xdr:col>5</xdr:col>
      <xdr:colOff>38100</xdr:colOff>
      <xdr:row>59</xdr:row>
      <xdr:rowOff>19050</xdr:rowOff>
    </xdr:from>
    <xdr:to>
      <xdr:col>7</xdr:col>
      <xdr:colOff>57150</xdr:colOff>
      <xdr:row>64</xdr:row>
      <xdr:rowOff>142875</xdr:rowOff>
    </xdr:to>
    <xdr:sp>
      <xdr:nvSpPr>
        <xdr:cNvPr id="5" name="Text 18"/>
        <xdr:cNvSpPr txBox="1">
          <a:spLocks noChangeArrowheads="1"/>
        </xdr:cNvSpPr>
      </xdr:nvSpPr>
      <xdr:spPr>
        <a:xfrm>
          <a:off x="5772150" y="9963150"/>
          <a:ext cx="1390650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 Spalte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"Betrag"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wird automatisch berechnet, sofern die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Anzahl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und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Einheitspreis exkl. MWSt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eingegeben wird</a:t>
          </a:r>
        </a:p>
      </xdr:txBody>
    </xdr:sp>
    <xdr:clientData fPrintsWithSheet="0"/>
  </xdr:twoCellAnchor>
  <xdr:twoCellAnchor>
    <xdr:from>
      <xdr:col>5</xdr:col>
      <xdr:colOff>38100</xdr:colOff>
      <xdr:row>109</xdr:row>
      <xdr:rowOff>9525</xdr:rowOff>
    </xdr:from>
    <xdr:to>
      <xdr:col>7</xdr:col>
      <xdr:colOff>57150</xdr:colOff>
      <xdr:row>114</xdr:row>
      <xdr:rowOff>133350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772150" y="18221325"/>
          <a:ext cx="1390650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 Spalte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"Betrag"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wird automatisch berechnet, sofern die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Anzahl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und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Einheitspreis exkl. MWSt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eingegeben wird</a:t>
          </a:r>
        </a:p>
      </xdr:txBody>
    </xdr:sp>
    <xdr:clientData fPrintsWithSheet="0"/>
  </xdr:twoCellAnchor>
  <xdr:twoCellAnchor>
    <xdr:from>
      <xdr:col>2</xdr:col>
      <xdr:colOff>0</xdr:colOff>
      <xdr:row>53</xdr:row>
      <xdr:rowOff>0</xdr:rowOff>
    </xdr:from>
    <xdr:to>
      <xdr:col>5</xdr:col>
      <xdr:colOff>9525</xdr:colOff>
      <xdr:row>53</xdr:row>
      <xdr:rowOff>0</xdr:rowOff>
    </xdr:to>
    <xdr:sp>
      <xdr:nvSpPr>
        <xdr:cNvPr id="7" name="Line 20"/>
        <xdr:cNvSpPr>
          <a:spLocks/>
        </xdr:cNvSpPr>
      </xdr:nvSpPr>
      <xdr:spPr>
        <a:xfrm>
          <a:off x="3762375" y="8705850"/>
          <a:ext cx="198120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1</xdr:col>
      <xdr:colOff>514350</xdr:colOff>
      <xdr:row>103</xdr:row>
      <xdr:rowOff>0</xdr:rowOff>
    </xdr:from>
    <xdr:to>
      <xdr:col>5</xdr:col>
      <xdr:colOff>0</xdr:colOff>
      <xdr:row>103</xdr:row>
      <xdr:rowOff>0</xdr:rowOff>
    </xdr:to>
    <xdr:sp>
      <xdr:nvSpPr>
        <xdr:cNvPr id="8" name="Line 21"/>
        <xdr:cNvSpPr>
          <a:spLocks/>
        </xdr:cNvSpPr>
      </xdr:nvSpPr>
      <xdr:spPr>
        <a:xfrm>
          <a:off x="3705225" y="16983075"/>
          <a:ext cx="2028825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2</xdr:col>
      <xdr:colOff>0</xdr:colOff>
      <xdr:row>135</xdr:row>
      <xdr:rowOff>0</xdr:rowOff>
    </xdr:from>
    <xdr:to>
      <xdr:col>5</xdr:col>
      <xdr:colOff>9525</xdr:colOff>
      <xdr:row>135</xdr:row>
      <xdr:rowOff>0</xdr:rowOff>
    </xdr:to>
    <xdr:sp>
      <xdr:nvSpPr>
        <xdr:cNvPr id="9" name="Line 22"/>
        <xdr:cNvSpPr>
          <a:spLocks/>
        </xdr:cNvSpPr>
      </xdr:nvSpPr>
      <xdr:spPr>
        <a:xfrm>
          <a:off x="3762375" y="22336125"/>
          <a:ext cx="198120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5</xdr:col>
      <xdr:colOff>333375</xdr:colOff>
      <xdr:row>7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19050" y="828675"/>
          <a:ext cx="6067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Bei der Bewertung sind die bis zum Inventar-Stichtag aufgewendeten Löhne und Materialien (exkl. MWSt) zu berück- sichtigen. Anzahlungen von Kunden sind separat aufzuführen unter Angabe des Zahlungsdatums.</a:t>
          </a:r>
        </a:p>
      </xdr:txBody>
    </xdr:sp>
    <xdr:clientData/>
  </xdr:twoCellAnchor>
  <xdr:twoCellAnchor>
    <xdr:from>
      <xdr:col>0</xdr:col>
      <xdr:colOff>552450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" name="Line 6"/>
        <xdr:cNvSpPr>
          <a:spLocks/>
        </xdr:cNvSpPr>
      </xdr:nvSpPr>
      <xdr:spPr>
        <a:xfrm>
          <a:off x="552450" y="9105900"/>
          <a:ext cx="55435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</xdr:row>
      <xdr:rowOff>104775</xdr:rowOff>
    </xdr:from>
    <xdr:to>
      <xdr:col>6</xdr:col>
      <xdr:colOff>200025</xdr:colOff>
      <xdr:row>5</xdr:row>
      <xdr:rowOff>104775</xdr:rowOff>
    </xdr:to>
    <xdr:sp>
      <xdr:nvSpPr>
        <xdr:cNvPr id="1" name="Text 4"/>
        <xdr:cNvSpPr>
          <a:spLocks/>
        </xdr:cNvSpPr>
      </xdr:nvSpPr>
      <xdr:spPr>
        <a:xfrm>
          <a:off x="4114800" y="590550"/>
          <a:ext cx="1914525" cy="323850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Zwingende Eingabe! 
</a:t>
          </a:r>
          <a:r>
            <a:rPr lang="en-US" cap="none" sz="800" b="1" i="0" u="none" baseline="0">
              <a:solidFill>
                <a:srgbClr val="FFFFFF"/>
              </a:solidFill>
            </a:rPr>
            <a:t>Wenn keine MWSt, "0" eingeben.</a:t>
          </a:r>
        </a:p>
      </xdr:txBody>
    </xdr:sp>
    <xdr:clientData fPrintsWithSheet="0"/>
  </xdr:twoCellAnchor>
  <xdr:twoCellAnchor>
    <xdr:from>
      <xdr:col>2</xdr:col>
      <xdr:colOff>219075</xdr:colOff>
      <xdr:row>5</xdr:row>
      <xdr:rowOff>19050</xdr:rowOff>
    </xdr:from>
    <xdr:to>
      <xdr:col>3</xdr:col>
      <xdr:colOff>57150</xdr:colOff>
      <xdr:row>5</xdr:row>
      <xdr:rowOff>152400</xdr:rowOff>
    </xdr:to>
    <xdr:sp>
      <xdr:nvSpPr>
        <xdr:cNvPr id="2" name="Line 5"/>
        <xdr:cNvSpPr>
          <a:spLocks/>
        </xdr:cNvSpPr>
      </xdr:nvSpPr>
      <xdr:spPr>
        <a:xfrm flipH="1">
          <a:off x="3790950" y="828675"/>
          <a:ext cx="2476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  <xdr:twoCellAnchor>
    <xdr:from>
      <xdr:col>6</xdr:col>
      <xdr:colOff>66675</xdr:colOff>
      <xdr:row>7</xdr:row>
      <xdr:rowOff>19050</xdr:rowOff>
    </xdr:from>
    <xdr:to>
      <xdr:col>8</xdr:col>
      <xdr:colOff>66675</xdr:colOff>
      <xdr:row>12</xdr:row>
      <xdr:rowOff>142875</xdr:rowOff>
    </xdr:to>
    <xdr:sp>
      <xdr:nvSpPr>
        <xdr:cNvPr id="3" name="Text 6"/>
        <xdr:cNvSpPr txBox="1">
          <a:spLocks noChangeArrowheads="1"/>
        </xdr:cNvSpPr>
      </xdr:nvSpPr>
      <xdr:spPr>
        <a:xfrm>
          <a:off x="5895975" y="1419225"/>
          <a:ext cx="1371600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Die Spalte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"Betrag netto" 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wird automatisch berechnet, sofern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MWSt-Satz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und der 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Betrag inkl. MWSt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eingegeben wird</a:t>
          </a:r>
        </a:p>
      </xdr:txBody>
    </xdr:sp>
    <xdr:clientData fPrintsWithSheet="0"/>
  </xdr:twoCellAnchor>
  <xdr:twoCellAnchor>
    <xdr:from>
      <xdr:col>1</xdr:col>
      <xdr:colOff>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4" name="Line 7"/>
        <xdr:cNvSpPr>
          <a:spLocks/>
        </xdr:cNvSpPr>
      </xdr:nvSpPr>
      <xdr:spPr>
        <a:xfrm>
          <a:off x="1924050" y="16373475"/>
          <a:ext cx="3905250" cy="0"/>
        </a:xfrm>
        <a:prstGeom prst="line">
          <a:avLst/>
        </a:prstGeom>
        <a:noFill/>
        <a:ln w="1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X32"/>
  <sheetViews>
    <sheetView showGridLines="0" showRowColHeaders="0" tabSelected="1" zoomScale="80" zoomScaleNormal="80" zoomScalePageLayoutView="0" workbookViewId="0" topLeftCell="A1">
      <selection activeCell="D9" sqref="D9"/>
    </sheetView>
  </sheetViews>
  <sheetFormatPr defaultColWidth="12" defaultRowHeight="12.75"/>
  <cols>
    <col min="1" max="2" width="2" style="1" customWidth="1"/>
    <col min="3" max="3" width="18.66015625" style="1" customWidth="1"/>
    <col min="4" max="4" width="35.5" style="1" customWidth="1"/>
    <col min="5" max="5" width="2" style="1" customWidth="1"/>
    <col min="6" max="6" width="3.66015625" style="1" customWidth="1"/>
    <col min="7" max="7" width="2" style="1" customWidth="1"/>
    <col min="8" max="10" width="16.5" style="1" customWidth="1"/>
    <col min="11" max="11" width="14.66015625" style="1" customWidth="1"/>
    <col min="12" max="13" width="2" style="1" customWidth="1"/>
    <col min="14" max="26" width="12" style="1" customWidth="1"/>
    <col min="27" max="102" width="12" style="17" customWidth="1"/>
    <col min="103" max="16384" width="12" style="1" customWidth="1"/>
  </cols>
  <sheetData>
    <row r="1" spans="1:26" ht="6.75" customHeight="1">
      <c r="A1" s="305"/>
      <c r="B1" s="305"/>
      <c r="C1" s="306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3.75">
      <c r="A2" s="305"/>
      <c r="B2" s="305"/>
      <c r="C2" s="307" t="s">
        <v>128</v>
      </c>
      <c r="D2" s="305"/>
      <c r="E2" s="305"/>
      <c r="F2" s="305"/>
      <c r="G2" s="305"/>
      <c r="H2" s="308" t="s">
        <v>129</v>
      </c>
      <c r="I2" s="305"/>
      <c r="J2" s="305"/>
      <c r="K2" s="315">
        <v>37895</v>
      </c>
      <c r="L2" s="305"/>
      <c r="M2" s="305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6.75" customHeight="1">
      <c r="A3" s="305"/>
      <c r="B3" s="305"/>
      <c r="C3" s="306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9.75" customHeight="1">
      <c r="A4" s="53"/>
      <c r="B4" s="53"/>
      <c r="C4" s="55"/>
      <c r="D4" s="53"/>
      <c r="E4" s="53"/>
      <c r="F4" s="53"/>
      <c r="G4" s="53"/>
      <c r="H4" s="53"/>
      <c r="I4" s="53"/>
      <c r="J4" s="53"/>
      <c r="K4" s="53"/>
      <c r="L4" s="53"/>
      <c r="M4" s="53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9.75" customHeight="1">
      <c r="A5" s="53"/>
      <c r="B5" s="260"/>
      <c r="C5" s="277"/>
      <c r="D5" s="261"/>
      <c r="E5" s="262"/>
      <c r="F5" s="53"/>
      <c r="G5" s="260"/>
      <c r="H5" s="261"/>
      <c r="I5" s="261"/>
      <c r="J5" s="261"/>
      <c r="K5" s="261"/>
      <c r="L5" s="262"/>
      <c r="M5" s="53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102" s="61" customFormat="1" ht="13.5" customHeight="1">
      <c r="A6" s="60"/>
      <c r="B6" s="278"/>
      <c r="C6" s="279" t="s">
        <v>0</v>
      </c>
      <c r="D6" s="280"/>
      <c r="E6" s="281"/>
      <c r="F6" s="60"/>
      <c r="G6" s="263"/>
      <c r="H6" s="264" t="s">
        <v>1</v>
      </c>
      <c r="I6" s="265"/>
      <c r="J6" s="265"/>
      <c r="K6" s="265"/>
      <c r="L6" s="266"/>
      <c r="M6" s="60"/>
      <c r="N6" s="2"/>
      <c r="O6" s="63"/>
      <c r="P6" s="63"/>
      <c r="Q6" s="63"/>
      <c r="R6" s="6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</row>
    <row r="7" spans="1:26" ht="13.5" customHeight="1">
      <c r="A7" s="53"/>
      <c r="B7" s="282"/>
      <c r="C7" s="283"/>
      <c r="D7" s="57"/>
      <c r="E7" s="284"/>
      <c r="F7" s="53"/>
      <c r="G7" s="267"/>
      <c r="H7" s="268"/>
      <c r="I7" s="269"/>
      <c r="J7" s="269"/>
      <c r="K7" s="269"/>
      <c r="L7" s="270"/>
      <c r="M7" s="53"/>
      <c r="N7" s="17"/>
      <c r="O7" s="64"/>
      <c r="P7" s="64"/>
      <c r="Q7" s="64"/>
      <c r="R7" s="64"/>
      <c r="S7" s="17"/>
      <c r="T7" s="17"/>
      <c r="U7" s="17"/>
      <c r="V7" s="17"/>
      <c r="W7" s="17"/>
      <c r="X7" s="17"/>
      <c r="Y7" s="17"/>
      <c r="Z7" s="17"/>
    </row>
    <row r="8" spans="1:26" ht="13.5" customHeight="1">
      <c r="A8" s="53"/>
      <c r="B8" s="282"/>
      <c r="C8" s="283"/>
      <c r="D8" s="57"/>
      <c r="E8" s="284"/>
      <c r="F8" s="53"/>
      <c r="G8" s="267"/>
      <c r="H8" s="268"/>
      <c r="I8" s="269"/>
      <c r="J8" s="269"/>
      <c r="K8" s="269"/>
      <c r="L8" s="270"/>
      <c r="M8" s="53"/>
      <c r="N8" s="17"/>
      <c r="O8" s="64"/>
      <c r="P8" s="64"/>
      <c r="Q8" s="64"/>
      <c r="R8" s="64"/>
      <c r="S8" s="17"/>
      <c r="T8" s="17"/>
      <c r="U8" s="17"/>
      <c r="V8" s="17"/>
      <c r="W8" s="17"/>
      <c r="X8" s="17"/>
      <c r="Y8" s="17"/>
      <c r="Z8" s="17"/>
    </row>
    <row r="9" spans="1:26" ht="13.5" customHeight="1">
      <c r="A9" s="53"/>
      <c r="B9" s="282"/>
      <c r="C9" s="56" t="s">
        <v>2</v>
      </c>
      <c r="D9" s="84" t="s">
        <v>20</v>
      </c>
      <c r="E9" s="284"/>
      <c r="F9" s="57"/>
      <c r="G9" s="267"/>
      <c r="H9" s="271" t="s">
        <v>3</v>
      </c>
      <c r="I9" s="269"/>
      <c r="J9" s="269"/>
      <c r="K9" s="269"/>
      <c r="L9" s="270"/>
      <c r="M9" s="53"/>
      <c r="N9"/>
      <c r="O9" s="64"/>
      <c r="P9" s="64"/>
      <c r="Q9" s="64"/>
      <c r="R9" s="64"/>
      <c r="S9" s="17"/>
      <c r="T9" s="17"/>
      <c r="U9" s="17"/>
      <c r="V9" s="17"/>
      <c r="W9" s="17"/>
      <c r="X9" s="17"/>
      <c r="Y9" s="17"/>
      <c r="Z9" s="17"/>
    </row>
    <row r="10" spans="1:26" ht="13.5" customHeight="1">
      <c r="A10" s="53"/>
      <c r="B10" s="282"/>
      <c r="C10" s="56" t="s">
        <v>4</v>
      </c>
      <c r="D10" s="84" t="s">
        <v>20</v>
      </c>
      <c r="E10" s="284"/>
      <c r="F10" s="57"/>
      <c r="G10" s="267"/>
      <c r="H10" s="268"/>
      <c r="I10" s="269"/>
      <c r="J10" s="269"/>
      <c r="K10" s="269"/>
      <c r="L10" s="270"/>
      <c r="M10" s="53"/>
      <c r="N10" s="17"/>
      <c r="O10" s="64"/>
      <c r="P10" s="64"/>
      <c r="Q10" s="64"/>
      <c r="R10" s="64"/>
      <c r="S10" s="17"/>
      <c r="T10" s="17"/>
      <c r="U10" s="17"/>
      <c r="V10" s="17"/>
      <c r="W10" s="17"/>
      <c r="X10" s="17"/>
      <c r="Y10" s="17"/>
      <c r="Z10" s="17"/>
    </row>
    <row r="11" spans="1:26" ht="13.5" customHeight="1">
      <c r="A11" s="53"/>
      <c r="B11" s="282"/>
      <c r="C11" s="56" t="s">
        <v>5</v>
      </c>
      <c r="D11" s="84" t="s">
        <v>20</v>
      </c>
      <c r="E11" s="284"/>
      <c r="F11" s="57"/>
      <c r="G11" s="267"/>
      <c r="H11" s="271" t="s">
        <v>6</v>
      </c>
      <c r="I11" s="269"/>
      <c r="J11" s="269"/>
      <c r="K11" s="269"/>
      <c r="L11" s="270"/>
      <c r="M11" s="53"/>
      <c r="N11" s="17"/>
      <c r="O11" s="64"/>
      <c r="P11" s="64"/>
      <c r="Q11" s="64"/>
      <c r="R11" s="64"/>
      <c r="S11" s="17"/>
      <c r="T11" s="17"/>
      <c r="U11" s="17"/>
      <c r="V11" s="17"/>
      <c r="W11" s="17"/>
      <c r="X11" s="17"/>
      <c r="Y11" s="17"/>
      <c r="Z11" s="17"/>
    </row>
    <row r="12" spans="1:26" ht="13.5" customHeight="1">
      <c r="A12" s="53"/>
      <c r="B12" s="282"/>
      <c r="C12" s="56" t="s">
        <v>7</v>
      </c>
      <c r="D12" s="84" t="s">
        <v>20</v>
      </c>
      <c r="E12" s="284"/>
      <c r="F12" s="57"/>
      <c r="G12" s="267"/>
      <c r="H12" s="272"/>
      <c r="I12" s="269"/>
      <c r="J12" s="269"/>
      <c r="K12" s="269"/>
      <c r="L12" s="270"/>
      <c r="M12" s="53"/>
      <c r="N12" s="17"/>
      <c r="O12" s="64"/>
      <c r="P12" s="64"/>
      <c r="Q12" s="64"/>
      <c r="R12" s="64"/>
      <c r="S12" s="17"/>
      <c r="T12" s="17"/>
      <c r="U12" s="17"/>
      <c r="V12" s="17"/>
      <c r="W12" s="17"/>
      <c r="X12" s="17"/>
      <c r="Y12" s="17"/>
      <c r="Z12" s="17"/>
    </row>
    <row r="13" spans="1:26" ht="13.5" customHeight="1">
      <c r="A13" s="53"/>
      <c r="B13" s="282"/>
      <c r="C13" s="56" t="s">
        <v>8</v>
      </c>
      <c r="D13" s="84" t="s">
        <v>20</v>
      </c>
      <c r="E13" s="284"/>
      <c r="F13" s="57"/>
      <c r="G13" s="267"/>
      <c r="H13" s="271" t="s">
        <v>14</v>
      </c>
      <c r="I13" s="269"/>
      <c r="J13" s="269"/>
      <c r="K13" s="269"/>
      <c r="L13" s="270"/>
      <c r="M13" s="53"/>
      <c r="N13" s="17"/>
      <c r="O13" s="64"/>
      <c r="P13" s="64"/>
      <c r="Q13" s="64"/>
      <c r="R13" s="64"/>
      <c r="S13" s="17"/>
      <c r="T13" s="17"/>
      <c r="U13" s="17"/>
      <c r="V13" s="17"/>
      <c r="W13" s="17"/>
      <c r="X13" s="17"/>
      <c r="Y13" s="17"/>
      <c r="Z13" s="17"/>
    </row>
    <row r="14" spans="1:26" ht="13.5" customHeight="1">
      <c r="A14" s="53"/>
      <c r="B14" s="282"/>
      <c r="C14" s="56" t="s">
        <v>10</v>
      </c>
      <c r="D14" s="84" t="s">
        <v>20</v>
      </c>
      <c r="E14" s="284"/>
      <c r="F14" s="57"/>
      <c r="G14" s="267"/>
      <c r="H14" s="268"/>
      <c r="I14" s="269"/>
      <c r="J14" s="269"/>
      <c r="K14" s="269"/>
      <c r="L14" s="270"/>
      <c r="M14" s="53"/>
      <c r="N14" s="17"/>
      <c r="O14" s="64"/>
      <c r="P14" s="64"/>
      <c r="Q14" s="64"/>
      <c r="R14" s="64"/>
      <c r="S14" s="17"/>
      <c r="T14" s="17"/>
      <c r="U14" s="17"/>
      <c r="V14" s="17"/>
      <c r="W14" s="17"/>
      <c r="X14" s="17"/>
      <c r="Y14" s="17"/>
      <c r="Z14" s="17"/>
    </row>
    <row r="15" spans="1:26" ht="13.5" customHeight="1">
      <c r="A15" s="53"/>
      <c r="B15" s="282"/>
      <c r="C15" s="285"/>
      <c r="D15" s="57"/>
      <c r="E15" s="284"/>
      <c r="F15" s="53"/>
      <c r="G15" s="267"/>
      <c r="H15" s="271" t="s">
        <v>9</v>
      </c>
      <c r="I15" s="269"/>
      <c r="J15" s="269"/>
      <c r="K15" s="269"/>
      <c r="L15" s="270"/>
      <c r="M15" s="53"/>
      <c r="N15" s="17"/>
      <c r="O15" s="64"/>
      <c r="P15" s="64"/>
      <c r="Q15" s="64"/>
      <c r="R15" s="64"/>
      <c r="S15" s="17"/>
      <c r="T15" s="17"/>
      <c r="U15" s="17"/>
      <c r="V15" s="17"/>
      <c r="W15" s="17"/>
      <c r="X15" s="17"/>
      <c r="Y15" s="17"/>
      <c r="Z15" s="17"/>
    </row>
    <row r="16" spans="1:26" ht="13.5" customHeight="1">
      <c r="A16" s="53"/>
      <c r="B16" s="282"/>
      <c r="C16" s="285" t="s">
        <v>12</v>
      </c>
      <c r="D16" s="85"/>
      <c r="E16" s="284"/>
      <c r="F16" s="53"/>
      <c r="G16" s="267"/>
      <c r="H16" s="268"/>
      <c r="I16" s="269"/>
      <c r="J16" s="269"/>
      <c r="K16" s="269"/>
      <c r="L16" s="270"/>
      <c r="M16" s="53"/>
      <c r="N16" s="17"/>
      <c r="O16" s="64"/>
      <c r="P16" s="64"/>
      <c r="Q16" s="64"/>
      <c r="R16" s="64"/>
      <c r="S16" s="17"/>
      <c r="T16" s="17"/>
      <c r="U16" s="17"/>
      <c r="V16" s="17"/>
      <c r="W16" s="17"/>
      <c r="X16" s="17"/>
      <c r="Y16" s="17"/>
      <c r="Z16" s="17"/>
    </row>
    <row r="17" spans="1:26" ht="13.5" customHeight="1">
      <c r="A17" s="53"/>
      <c r="B17" s="286"/>
      <c r="C17" s="287"/>
      <c r="D17" s="287"/>
      <c r="E17" s="288"/>
      <c r="F17" s="53"/>
      <c r="G17" s="267"/>
      <c r="H17" s="271" t="s">
        <v>11</v>
      </c>
      <c r="I17" s="269"/>
      <c r="J17" s="269"/>
      <c r="K17" s="269"/>
      <c r="L17" s="270"/>
      <c r="M17" s="53"/>
      <c r="N17" s="17"/>
      <c r="O17" s="64"/>
      <c r="P17" s="64"/>
      <c r="Q17" s="64"/>
      <c r="R17" s="64"/>
      <c r="S17" s="17"/>
      <c r="T17" s="17"/>
      <c r="U17" s="17"/>
      <c r="V17" s="17"/>
      <c r="W17" s="17"/>
      <c r="X17" s="17"/>
      <c r="Y17" s="17"/>
      <c r="Z17" s="17"/>
    </row>
    <row r="18" spans="1:26" ht="13.5" customHeight="1">
      <c r="A18" s="53"/>
      <c r="B18" s="53"/>
      <c r="C18" s="62"/>
      <c r="D18" s="53"/>
      <c r="E18" s="53"/>
      <c r="F18" s="53"/>
      <c r="G18" s="267"/>
      <c r="H18" s="268"/>
      <c r="I18" s="269"/>
      <c r="J18" s="269"/>
      <c r="K18" s="269"/>
      <c r="L18" s="270"/>
      <c r="M18" s="53"/>
      <c r="N18" s="17"/>
      <c r="O18" s="64"/>
      <c r="P18" s="64"/>
      <c r="Q18" s="64"/>
      <c r="R18" s="64"/>
      <c r="S18" s="17"/>
      <c r="T18" s="17"/>
      <c r="U18" s="17"/>
      <c r="V18" s="17"/>
      <c r="W18" s="17"/>
      <c r="X18" s="17"/>
      <c r="Y18" s="17"/>
      <c r="Z18" s="17"/>
    </row>
    <row r="19" spans="1:26" ht="13.5" customHeight="1">
      <c r="A19" s="53"/>
      <c r="B19" s="260"/>
      <c r="C19" s="261"/>
      <c r="D19" s="261"/>
      <c r="E19" s="262"/>
      <c r="F19" s="53"/>
      <c r="G19" s="267"/>
      <c r="H19" s="271" t="s">
        <v>13</v>
      </c>
      <c r="I19" s="269"/>
      <c r="J19" s="269"/>
      <c r="K19" s="269"/>
      <c r="L19" s="270"/>
      <c r="M19" s="53"/>
      <c r="N19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3.5" customHeight="1">
      <c r="A20" s="53"/>
      <c r="B20" s="282"/>
      <c r="C20" s="279" t="s">
        <v>130</v>
      </c>
      <c r="D20" s="57"/>
      <c r="E20" s="284"/>
      <c r="F20" s="53"/>
      <c r="G20" s="267"/>
      <c r="H20" s="268"/>
      <c r="I20" s="269"/>
      <c r="J20" s="269"/>
      <c r="K20" s="269"/>
      <c r="L20" s="270"/>
      <c r="M20" s="53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3.5" customHeight="1">
      <c r="A21" s="53"/>
      <c r="B21" s="282"/>
      <c r="C21" s="57"/>
      <c r="D21" s="57"/>
      <c r="E21" s="284"/>
      <c r="F21" s="53"/>
      <c r="G21" s="267"/>
      <c r="H21" s="271" t="s">
        <v>15</v>
      </c>
      <c r="I21" s="269"/>
      <c r="J21" s="269"/>
      <c r="K21" s="269"/>
      <c r="L21" s="270"/>
      <c r="M21" s="5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3.5" customHeight="1">
      <c r="A22" s="53"/>
      <c r="B22" s="286"/>
      <c r="C22" s="287"/>
      <c r="D22" s="287"/>
      <c r="E22" s="288"/>
      <c r="F22" s="53"/>
      <c r="G22" s="267"/>
      <c r="H22" s="271" t="s">
        <v>16</v>
      </c>
      <c r="I22" s="269"/>
      <c r="J22" s="269"/>
      <c r="K22" s="269"/>
      <c r="L22" s="270"/>
      <c r="M22" s="53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3.5" customHeight="1">
      <c r="A23" s="53"/>
      <c r="B23" s="53"/>
      <c r="C23" s="59"/>
      <c r="D23" s="58"/>
      <c r="E23" s="53"/>
      <c r="F23" s="53"/>
      <c r="G23" s="267"/>
      <c r="H23" s="273"/>
      <c r="I23" s="269"/>
      <c r="J23" s="269"/>
      <c r="K23" s="269"/>
      <c r="L23" s="270"/>
      <c r="M23" s="53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3.5" customHeight="1">
      <c r="A24" s="53"/>
      <c r="B24" s="260"/>
      <c r="C24" s="261"/>
      <c r="D24" s="261"/>
      <c r="E24" s="262"/>
      <c r="F24" s="53"/>
      <c r="G24" s="267"/>
      <c r="H24" s="271" t="s">
        <v>17</v>
      </c>
      <c r="I24" s="269"/>
      <c r="J24" s="269"/>
      <c r="K24" s="269"/>
      <c r="L24" s="270"/>
      <c r="M24" s="53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3.5" customHeight="1">
      <c r="A25" s="53"/>
      <c r="B25" s="282"/>
      <c r="C25" s="279" t="s">
        <v>131</v>
      </c>
      <c r="D25" s="57"/>
      <c r="E25" s="284"/>
      <c r="F25" s="53"/>
      <c r="G25" s="267"/>
      <c r="H25" s="268"/>
      <c r="I25" s="269"/>
      <c r="J25" s="269"/>
      <c r="K25" s="269"/>
      <c r="L25" s="270"/>
      <c r="M25" s="53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13.5" customHeight="1">
      <c r="A26" s="53"/>
      <c r="B26" s="282"/>
      <c r="C26" s="57"/>
      <c r="D26" s="57"/>
      <c r="E26" s="284"/>
      <c r="F26" s="53"/>
      <c r="G26" s="267"/>
      <c r="H26" s="271" t="s">
        <v>18</v>
      </c>
      <c r="I26" s="269"/>
      <c r="J26" s="269"/>
      <c r="K26" s="269"/>
      <c r="L26" s="270"/>
      <c r="M26" s="5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3.5" customHeight="1">
      <c r="A27" s="53"/>
      <c r="B27" s="286"/>
      <c r="C27" s="287"/>
      <c r="D27" s="287"/>
      <c r="E27" s="288"/>
      <c r="F27" s="53"/>
      <c r="G27" s="274"/>
      <c r="H27" s="275"/>
      <c r="I27" s="275"/>
      <c r="J27" s="275"/>
      <c r="K27" s="275"/>
      <c r="L27" s="276"/>
      <c r="M27" s="53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3.5" customHeight="1">
      <c r="A28" s="53"/>
      <c r="B28" s="53"/>
      <c r="C28" s="53"/>
      <c r="D28" s="53"/>
      <c r="E28" s="53"/>
      <c r="F28" s="53"/>
      <c r="G28" s="54"/>
      <c r="H28" s="54"/>
      <c r="I28" s="54"/>
      <c r="J28" s="54"/>
      <c r="K28" s="54"/>
      <c r="L28" s="54"/>
      <c r="M28" s="53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="17" customFormat="1" ht="12.75"/>
    <row r="34" s="17" customFormat="1" ht="12.75"/>
    <row r="35" s="17" customFormat="1" ht="12.75"/>
    <row r="36" s="17" customFormat="1" ht="12.75"/>
    <row r="37" s="17" customFormat="1" ht="12.75"/>
    <row r="38" s="17" customFormat="1" ht="12.75"/>
    <row r="39" s="17" customFormat="1" ht="12.75"/>
    <row r="40" s="17" customFormat="1" ht="12.75"/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  <row r="380" s="17" customFormat="1" ht="12.75"/>
    <row r="381" s="17" customFormat="1" ht="12.75"/>
    <row r="382" s="17" customFormat="1" ht="12.75"/>
    <row r="383" s="17" customFormat="1" ht="12.75"/>
    <row r="384" s="17" customFormat="1" ht="12.75"/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  <row r="444" s="17" customFormat="1" ht="12.75"/>
    <row r="445" s="17" customFormat="1" ht="12.75"/>
    <row r="446" s="17" customFormat="1" ht="12.75"/>
    <row r="447" s="17" customFormat="1" ht="12.75"/>
    <row r="448" s="17" customFormat="1" ht="12.75"/>
    <row r="449" s="17" customFormat="1" ht="12.75"/>
    <row r="450" s="17" customFormat="1" ht="12.75"/>
    <row r="451" s="17" customFormat="1" ht="12.75"/>
    <row r="452" s="17" customFormat="1" ht="12.75"/>
    <row r="453" s="17" customFormat="1" ht="12.75"/>
    <row r="454" s="17" customFormat="1" ht="12.75"/>
    <row r="455" s="17" customFormat="1" ht="12.75"/>
    <row r="456" s="17" customFormat="1" ht="12.75"/>
    <row r="457" s="17" customFormat="1" ht="12.75"/>
    <row r="458" s="17" customFormat="1" ht="12.75"/>
    <row r="459" s="17" customFormat="1" ht="12.75"/>
    <row r="460" s="17" customFormat="1" ht="12.75"/>
    <row r="461" s="17" customFormat="1" ht="12.75"/>
    <row r="462" s="17" customFormat="1" ht="12.75"/>
    <row r="463" s="17" customFormat="1" ht="12.75"/>
    <row r="464" s="17" customFormat="1" ht="12.75"/>
    <row r="465" s="17" customFormat="1" ht="12.75"/>
    <row r="466" s="17" customFormat="1" ht="12.75"/>
    <row r="467" s="17" customFormat="1" ht="12.75"/>
    <row r="468" s="17" customFormat="1" ht="12.75"/>
    <row r="469" s="17" customFormat="1" ht="12.75"/>
    <row r="470" s="17" customFormat="1" ht="12.75"/>
    <row r="471" s="17" customFormat="1" ht="12.75"/>
    <row r="472" s="17" customFormat="1" ht="12.75"/>
    <row r="473" s="17" customFormat="1" ht="12.75"/>
    <row r="474" s="17" customFormat="1" ht="12.75"/>
    <row r="475" s="17" customFormat="1" ht="12.75"/>
    <row r="476" s="17" customFormat="1" ht="12.75"/>
    <row r="477" s="17" customFormat="1" ht="12.75"/>
    <row r="478" s="17" customFormat="1" ht="12.75"/>
    <row r="479" s="17" customFormat="1" ht="12.75"/>
    <row r="480" s="17" customFormat="1" ht="12.75"/>
    <row r="481" s="17" customFormat="1" ht="12.75"/>
    <row r="482" s="17" customFormat="1" ht="12.75"/>
    <row r="483" s="17" customFormat="1" ht="12.75"/>
    <row r="484" s="17" customFormat="1" ht="12.75"/>
    <row r="485" s="17" customFormat="1" ht="12.75"/>
    <row r="486" s="17" customFormat="1" ht="12.75"/>
    <row r="487" s="17" customFormat="1" ht="12.75"/>
    <row r="488" s="17" customFormat="1" ht="12.75"/>
    <row r="489" s="17" customFormat="1" ht="12.75"/>
    <row r="490" s="17" customFormat="1" ht="12.75"/>
    <row r="491" s="17" customFormat="1" ht="12.75"/>
    <row r="492" s="17" customFormat="1" ht="12.75"/>
    <row r="493" s="17" customFormat="1" ht="12.75"/>
    <row r="494" s="17" customFormat="1" ht="12.75"/>
    <row r="495" s="17" customFormat="1" ht="12.75"/>
    <row r="496" s="17" customFormat="1" ht="12.75"/>
    <row r="497" s="17" customFormat="1" ht="12.75"/>
    <row r="498" s="17" customFormat="1" ht="12.75"/>
    <row r="499" s="17" customFormat="1" ht="12.75"/>
    <row r="500" s="17" customFormat="1" ht="12.75"/>
    <row r="501" s="17" customFormat="1" ht="12.75"/>
    <row r="502" s="17" customFormat="1" ht="12.75"/>
    <row r="503" s="17" customFormat="1" ht="12.75"/>
    <row r="504" s="17" customFormat="1" ht="12.75"/>
    <row r="505" s="17" customFormat="1" ht="12.75"/>
    <row r="506" s="17" customFormat="1" ht="12.75"/>
    <row r="507" s="17" customFormat="1" ht="12.75"/>
    <row r="508" s="17" customFormat="1" ht="12.75"/>
    <row r="509" s="17" customFormat="1" ht="12.75"/>
    <row r="510" s="17" customFormat="1" ht="12.75"/>
    <row r="511" s="17" customFormat="1" ht="12.75"/>
    <row r="512" s="17" customFormat="1" ht="12.75"/>
    <row r="513" s="17" customFormat="1" ht="12.75"/>
    <row r="514" s="17" customFormat="1" ht="12.75"/>
    <row r="515" s="17" customFormat="1" ht="12.75"/>
    <row r="516" s="17" customFormat="1" ht="12.75"/>
    <row r="517" s="17" customFormat="1" ht="12.75"/>
    <row r="518" s="17" customFormat="1" ht="12.75"/>
    <row r="519" s="17" customFormat="1" ht="12.75"/>
    <row r="520" s="17" customFormat="1" ht="12.75"/>
    <row r="521" s="17" customFormat="1" ht="12.75"/>
    <row r="522" s="17" customFormat="1" ht="12.75"/>
    <row r="523" s="17" customFormat="1" ht="12.75"/>
    <row r="524" s="17" customFormat="1" ht="12.75"/>
    <row r="525" s="17" customFormat="1" ht="12.75"/>
    <row r="526" s="17" customFormat="1" ht="12.75"/>
    <row r="527" s="17" customFormat="1" ht="12.75"/>
    <row r="528" s="17" customFormat="1" ht="12.75"/>
    <row r="529" s="17" customFormat="1" ht="12.75"/>
    <row r="530" s="17" customFormat="1" ht="12.75"/>
    <row r="531" s="17" customFormat="1" ht="12.75"/>
    <row r="532" s="17" customFormat="1" ht="12.75"/>
    <row r="533" s="17" customFormat="1" ht="12.75"/>
    <row r="534" s="17" customFormat="1" ht="12.75"/>
    <row r="535" s="17" customFormat="1" ht="12.75"/>
    <row r="536" s="17" customFormat="1" ht="12.75"/>
    <row r="537" s="17" customFormat="1" ht="12.75"/>
    <row r="538" s="17" customFormat="1" ht="12.75"/>
    <row r="539" s="17" customFormat="1" ht="12.75"/>
    <row r="540" s="17" customFormat="1" ht="12.75"/>
    <row r="541" s="17" customFormat="1" ht="12.75"/>
    <row r="542" s="17" customFormat="1" ht="12.75"/>
    <row r="543" s="17" customFormat="1" ht="12.75"/>
    <row r="544" s="17" customFormat="1" ht="12.75"/>
    <row r="545" s="17" customFormat="1" ht="12.75"/>
    <row r="546" s="17" customFormat="1" ht="12.75"/>
    <row r="547" s="17" customFormat="1" ht="12.75"/>
    <row r="548" s="17" customFormat="1" ht="12.75"/>
    <row r="549" s="17" customFormat="1" ht="12.75"/>
    <row r="550" s="17" customFormat="1" ht="12.75"/>
    <row r="551" s="17" customFormat="1" ht="12.75"/>
    <row r="552" s="17" customFormat="1" ht="12.75"/>
    <row r="553" s="17" customFormat="1" ht="12.75"/>
    <row r="554" s="17" customFormat="1" ht="12.75"/>
    <row r="555" s="17" customFormat="1" ht="12.75"/>
    <row r="556" s="17" customFormat="1" ht="12.75"/>
    <row r="557" s="17" customFormat="1" ht="12.75"/>
    <row r="558" s="17" customFormat="1" ht="12.75"/>
    <row r="559" s="17" customFormat="1" ht="12.75"/>
    <row r="560" s="17" customFormat="1" ht="12.75"/>
    <row r="561" s="17" customFormat="1" ht="12.75"/>
    <row r="562" s="17" customFormat="1" ht="12.75"/>
    <row r="563" s="17" customFormat="1" ht="12.75"/>
    <row r="564" s="17" customFormat="1" ht="12.75"/>
    <row r="565" s="17" customFormat="1" ht="12.75"/>
    <row r="566" s="17" customFormat="1" ht="12.75"/>
    <row r="567" s="17" customFormat="1" ht="12.75"/>
    <row r="568" s="17" customFormat="1" ht="12.75"/>
    <row r="569" s="17" customFormat="1" ht="12.75"/>
    <row r="570" s="17" customFormat="1" ht="12.75"/>
    <row r="571" s="17" customFormat="1" ht="12.75"/>
    <row r="572" s="17" customFormat="1" ht="12.75"/>
    <row r="573" s="17" customFormat="1" ht="12.75"/>
    <row r="574" s="17" customFormat="1" ht="12.75"/>
    <row r="575" s="17" customFormat="1" ht="12.75"/>
    <row r="576" s="17" customFormat="1" ht="12.75"/>
    <row r="577" s="17" customFormat="1" ht="12.75"/>
    <row r="578" s="17" customFormat="1" ht="12.75"/>
    <row r="579" s="17" customFormat="1" ht="12.75"/>
    <row r="580" s="17" customFormat="1" ht="12.75"/>
    <row r="581" s="17" customFormat="1" ht="12.75"/>
    <row r="582" s="17" customFormat="1" ht="12.75"/>
    <row r="583" s="17" customFormat="1" ht="12.75"/>
    <row r="584" s="17" customFormat="1" ht="12.75"/>
    <row r="585" s="17" customFormat="1" ht="12.75"/>
    <row r="586" s="17" customFormat="1" ht="12.75"/>
    <row r="587" s="17" customFormat="1" ht="12.75"/>
    <row r="588" s="17" customFormat="1" ht="12.75"/>
    <row r="589" s="17" customFormat="1" ht="12.75"/>
    <row r="590" s="17" customFormat="1" ht="12.75"/>
    <row r="591" s="17" customFormat="1" ht="12.75"/>
    <row r="592" s="17" customFormat="1" ht="12.75"/>
    <row r="593" s="17" customFormat="1" ht="12.75"/>
    <row r="594" s="17" customFormat="1" ht="12.75"/>
    <row r="595" s="17" customFormat="1" ht="12.75"/>
    <row r="596" s="17" customFormat="1" ht="12.75"/>
    <row r="597" s="17" customFormat="1" ht="12.75"/>
    <row r="598" s="17" customFormat="1" ht="12.75"/>
    <row r="599" s="17" customFormat="1" ht="12.75"/>
    <row r="600" s="17" customFormat="1" ht="12.75"/>
    <row r="601" s="17" customFormat="1" ht="12.75"/>
    <row r="602" s="17" customFormat="1" ht="12.75"/>
    <row r="603" s="17" customFormat="1" ht="12.75"/>
    <row r="604" s="17" customFormat="1" ht="12.75"/>
    <row r="605" s="17" customFormat="1" ht="12.75"/>
    <row r="606" s="17" customFormat="1" ht="12.75"/>
    <row r="607" s="17" customFormat="1" ht="12.75"/>
    <row r="608" s="17" customFormat="1" ht="12.75"/>
    <row r="609" s="17" customFormat="1" ht="12.75"/>
    <row r="610" s="17" customFormat="1" ht="12.75"/>
    <row r="611" s="17" customFormat="1" ht="12.75"/>
    <row r="612" s="17" customFormat="1" ht="12.75"/>
    <row r="613" s="17" customFormat="1" ht="12.75"/>
    <row r="614" s="17" customFormat="1" ht="12.75"/>
    <row r="615" s="17" customFormat="1" ht="12.75"/>
    <row r="616" s="17" customFormat="1" ht="12.75"/>
    <row r="617" s="17" customFormat="1" ht="12.75"/>
    <row r="618" s="17" customFormat="1" ht="12.75"/>
    <row r="619" s="17" customFormat="1" ht="12.75"/>
    <row r="620" s="17" customFormat="1" ht="12.75"/>
    <row r="621" s="17" customFormat="1" ht="12.75"/>
    <row r="622" s="17" customFormat="1" ht="12.75"/>
    <row r="623" s="17" customFormat="1" ht="12.75"/>
    <row r="624" s="17" customFormat="1" ht="12.75"/>
    <row r="625" s="17" customFormat="1" ht="12.75"/>
    <row r="626" s="17" customFormat="1" ht="12.75"/>
    <row r="627" s="17" customFormat="1" ht="12.75"/>
    <row r="628" s="17" customFormat="1" ht="12.75"/>
    <row r="629" s="17" customFormat="1" ht="12.75"/>
    <row r="630" s="17" customFormat="1" ht="12.75"/>
    <row r="631" s="17" customFormat="1" ht="12.75"/>
    <row r="632" s="17" customFormat="1" ht="12.75"/>
    <row r="633" s="17" customFormat="1" ht="12.75"/>
    <row r="634" s="17" customFormat="1" ht="12.75"/>
    <row r="635" s="17" customFormat="1" ht="12.75"/>
    <row r="636" s="17" customFormat="1" ht="12.75"/>
    <row r="637" s="17" customFormat="1" ht="12.75"/>
    <row r="638" s="17" customFormat="1" ht="12.75"/>
    <row r="639" s="17" customFormat="1" ht="12.75"/>
    <row r="640" s="17" customFormat="1" ht="12.75"/>
    <row r="641" s="17" customFormat="1" ht="12.75"/>
    <row r="642" s="17" customFormat="1" ht="12.75"/>
    <row r="643" s="17" customFormat="1" ht="12.75"/>
    <row r="644" s="17" customFormat="1" ht="12.75"/>
    <row r="645" s="17" customFormat="1" ht="12.75"/>
    <row r="646" s="17" customFormat="1" ht="12.75"/>
    <row r="647" s="17" customFormat="1" ht="12.75"/>
    <row r="648" s="17" customFormat="1" ht="12.75"/>
    <row r="649" s="17" customFormat="1" ht="12.75"/>
    <row r="650" s="17" customFormat="1" ht="12.75"/>
    <row r="651" s="17" customFormat="1" ht="12.75"/>
    <row r="652" s="17" customFormat="1" ht="12.75"/>
    <row r="653" s="17" customFormat="1" ht="12.75"/>
    <row r="654" s="17" customFormat="1" ht="12.75"/>
    <row r="655" s="17" customFormat="1" ht="12.75"/>
    <row r="656" s="17" customFormat="1" ht="12.75"/>
    <row r="657" s="17" customFormat="1" ht="12.75"/>
    <row r="658" s="17" customFormat="1" ht="12.75"/>
    <row r="659" s="17" customFormat="1" ht="12.75"/>
    <row r="660" s="17" customFormat="1" ht="12.75"/>
    <row r="661" s="17" customFormat="1" ht="12.75"/>
    <row r="662" s="17" customFormat="1" ht="12.75"/>
    <row r="663" s="17" customFormat="1" ht="12.75"/>
    <row r="664" s="17" customFormat="1" ht="12.75"/>
    <row r="665" s="17" customFormat="1" ht="12.75"/>
    <row r="666" s="17" customFormat="1" ht="12.75"/>
    <row r="667" s="17" customFormat="1" ht="12.75"/>
    <row r="668" s="17" customFormat="1" ht="12.75"/>
    <row r="669" s="17" customFormat="1" ht="12.75"/>
    <row r="670" s="17" customFormat="1" ht="12.75"/>
    <row r="671" s="17" customFormat="1" ht="12.75"/>
    <row r="672" s="17" customFormat="1" ht="12.75"/>
    <row r="673" s="17" customFormat="1" ht="12.75"/>
    <row r="674" s="17" customFormat="1" ht="12.75"/>
    <row r="675" s="17" customFormat="1" ht="12.75"/>
    <row r="676" s="17" customFormat="1" ht="12.75"/>
    <row r="677" s="17" customFormat="1" ht="12.75"/>
    <row r="678" s="17" customFormat="1" ht="12.75"/>
    <row r="679" s="17" customFormat="1" ht="12.75"/>
    <row r="680" s="17" customFormat="1" ht="12.75"/>
    <row r="681" s="17" customFormat="1" ht="12.75"/>
    <row r="682" s="17" customFormat="1" ht="12.75"/>
    <row r="683" s="17" customFormat="1" ht="12.75"/>
    <row r="684" s="17" customFormat="1" ht="12.75"/>
    <row r="685" s="17" customFormat="1" ht="12.75"/>
    <row r="686" s="17" customFormat="1" ht="12.75"/>
    <row r="687" s="17" customFormat="1" ht="12.75"/>
    <row r="688" s="17" customFormat="1" ht="12.75"/>
    <row r="689" s="17" customFormat="1" ht="12.75"/>
    <row r="690" s="17" customFormat="1" ht="12.75"/>
    <row r="691" s="17" customFormat="1" ht="12.75"/>
    <row r="692" s="17" customFormat="1" ht="12.75"/>
    <row r="693" s="17" customFormat="1" ht="12.75"/>
    <row r="694" s="17" customFormat="1" ht="12.75"/>
    <row r="695" s="17" customFormat="1" ht="12.75"/>
    <row r="696" s="17" customFormat="1" ht="12.75"/>
    <row r="697" s="17" customFormat="1" ht="12.75"/>
    <row r="698" s="17" customFormat="1" ht="12.75"/>
    <row r="699" s="17" customFormat="1" ht="12.75"/>
    <row r="700" s="17" customFormat="1" ht="12.75"/>
    <row r="701" s="17" customFormat="1" ht="12.75"/>
    <row r="702" s="17" customFormat="1" ht="12.75"/>
    <row r="703" s="17" customFormat="1" ht="12.75"/>
    <row r="704" s="17" customFormat="1" ht="12.75"/>
    <row r="705" s="17" customFormat="1" ht="12.75"/>
    <row r="706" s="17" customFormat="1" ht="12.75"/>
    <row r="707" s="17" customFormat="1" ht="12.75"/>
    <row r="708" s="17" customFormat="1" ht="12.75"/>
    <row r="709" s="17" customFormat="1" ht="12.75"/>
    <row r="710" s="17" customFormat="1" ht="12.75"/>
    <row r="711" s="17" customFormat="1" ht="12.75"/>
    <row r="712" s="17" customFormat="1" ht="12.75"/>
    <row r="713" s="17" customFormat="1" ht="12.75"/>
    <row r="714" s="17" customFormat="1" ht="12.75"/>
    <row r="715" s="17" customFormat="1" ht="12.75"/>
    <row r="716" s="17" customFormat="1" ht="12.75"/>
    <row r="717" s="17" customFormat="1" ht="12.75"/>
    <row r="718" s="17" customFormat="1" ht="12.75"/>
    <row r="719" s="17" customFormat="1" ht="12.75"/>
    <row r="720" s="17" customFormat="1" ht="12.75"/>
    <row r="721" s="17" customFormat="1" ht="12.75"/>
    <row r="722" s="17" customFormat="1" ht="12.75"/>
    <row r="723" s="17" customFormat="1" ht="12.75"/>
    <row r="724" s="17" customFormat="1" ht="12.75"/>
    <row r="725" s="17" customFormat="1" ht="12.75"/>
    <row r="726" s="17" customFormat="1" ht="12.75"/>
    <row r="727" s="17" customFormat="1" ht="12.75"/>
    <row r="728" s="17" customFormat="1" ht="12.75"/>
    <row r="729" s="17" customFormat="1" ht="12.75"/>
    <row r="730" s="17" customFormat="1" ht="12.75"/>
    <row r="731" s="17" customFormat="1" ht="12.75"/>
    <row r="732" s="17" customFormat="1" ht="12.75"/>
    <row r="733" s="17" customFormat="1" ht="12.75"/>
    <row r="734" s="17" customFormat="1" ht="12.75"/>
    <row r="735" s="17" customFormat="1" ht="12.75"/>
    <row r="736" s="17" customFormat="1" ht="12.75"/>
    <row r="737" s="17" customFormat="1" ht="12.75"/>
    <row r="738" s="17" customFormat="1" ht="12.75"/>
    <row r="739" s="17" customFormat="1" ht="12.75"/>
    <row r="740" s="17" customFormat="1" ht="12.75"/>
    <row r="741" s="17" customFormat="1" ht="12.75"/>
    <row r="742" s="17" customFormat="1" ht="12.75"/>
    <row r="743" s="17" customFormat="1" ht="12.75"/>
    <row r="744" s="17" customFormat="1" ht="12.75"/>
    <row r="745" s="17" customFormat="1" ht="12.75"/>
    <row r="746" s="17" customFormat="1" ht="12.75"/>
    <row r="747" s="17" customFormat="1" ht="12.75"/>
    <row r="748" s="17" customFormat="1" ht="12.75"/>
    <row r="749" s="17" customFormat="1" ht="12.75"/>
    <row r="750" s="17" customFormat="1" ht="12.75"/>
    <row r="751" s="17" customFormat="1" ht="12.75"/>
    <row r="752" s="17" customFormat="1" ht="12.75"/>
    <row r="753" s="17" customFormat="1" ht="12.75"/>
    <row r="754" s="17" customFormat="1" ht="12.75"/>
    <row r="755" s="17" customFormat="1" ht="12.75"/>
    <row r="756" s="17" customFormat="1" ht="12.75"/>
    <row r="757" s="17" customFormat="1" ht="12.75"/>
    <row r="758" s="17" customFormat="1" ht="12.75"/>
    <row r="759" s="17" customFormat="1" ht="12.75"/>
    <row r="760" s="17" customFormat="1" ht="12.75"/>
    <row r="761" s="17" customFormat="1" ht="12.75"/>
    <row r="762" s="17" customFormat="1" ht="12.75"/>
    <row r="763" s="17" customFormat="1" ht="12.75"/>
    <row r="764" s="17" customFormat="1" ht="12.75"/>
    <row r="765" s="17" customFormat="1" ht="12.75"/>
    <row r="766" s="17" customFormat="1" ht="12.75"/>
    <row r="767" s="17" customFormat="1" ht="12.75"/>
    <row r="768" s="17" customFormat="1" ht="12.75"/>
    <row r="769" s="17" customFormat="1" ht="12.75"/>
    <row r="770" s="17" customFormat="1" ht="12.75"/>
    <row r="771" s="17" customFormat="1" ht="12.75"/>
    <row r="772" s="17" customFormat="1" ht="12.75"/>
    <row r="773" s="17" customFormat="1" ht="12.75"/>
    <row r="774" s="17" customFormat="1" ht="12.75"/>
    <row r="775" s="17" customFormat="1" ht="12.75"/>
    <row r="776" s="17" customFormat="1" ht="12.75"/>
    <row r="777" s="17" customFormat="1" ht="12.75"/>
    <row r="778" s="17" customFormat="1" ht="12.75"/>
    <row r="779" s="17" customFormat="1" ht="12.75"/>
    <row r="780" s="17" customFormat="1" ht="12.75"/>
    <row r="781" s="17" customFormat="1" ht="12.75"/>
    <row r="782" s="17" customFormat="1" ht="12.75"/>
    <row r="783" s="17" customFormat="1" ht="12.75"/>
    <row r="784" s="17" customFormat="1" ht="12.75"/>
    <row r="785" s="17" customFormat="1" ht="12.75"/>
    <row r="786" s="17" customFormat="1" ht="12.75"/>
    <row r="787" s="17" customFormat="1" ht="12.75"/>
    <row r="788" s="17" customFormat="1" ht="12.75"/>
    <row r="789" s="17" customFormat="1" ht="12.75"/>
    <row r="790" s="17" customFormat="1" ht="12.75"/>
    <row r="791" s="17" customFormat="1" ht="12.75"/>
    <row r="792" s="17" customFormat="1" ht="12.75"/>
    <row r="793" s="17" customFormat="1" ht="12.75"/>
    <row r="794" s="17" customFormat="1" ht="12.75"/>
    <row r="795" s="17" customFormat="1" ht="12.75"/>
    <row r="796" s="17" customFormat="1" ht="12.75"/>
    <row r="797" s="17" customFormat="1" ht="12.75"/>
    <row r="798" s="17" customFormat="1" ht="12.75"/>
    <row r="799" s="17" customFormat="1" ht="12.75"/>
    <row r="800" s="17" customFormat="1" ht="12.75"/>
    <row r="801" s="17" customFormat="1" ht="12.75"/>
    <row r="802" s="17" customFormat="1" ht="12.75"/>
    <row r="803" s="17" customFormat="1" ht="12.75"/>
    <row r="804" s="17" customFormat="1" ht="12.75"/>
    <row r="805" s="17" customFormat="1" ht="12.75"/>
    <row r="806" s="17" customFormat="1" ht="12.75"/>
    <row r="807" s="17" customFormat="1" ht="12.75"/>
    <row r="808" s="17" customFormat="1" ht="12.75"/>
    <row r="809" s="17" customFormat="1" ht="12.75"/>
    <row r="810" s="17" customFormat="1" ht="12.75"/>
    <row r="811" s="17" customFormat="1" ht="12.75"/>
    <row r="812" s="17" customFormat="1" ht="12.75"/>
    <row r="813" s="17" customFormat="1" ht="12.75"/>
    <row r="814" s="17" customFormat="1" ht="12.75"/>
    <row r="815" s="17" customFormat="1" ht="12.75"/>
    <row r="816" s="17" customFormat="1" ht="12.75"/>
    <row r="817" s="17" customFormat="1" ht="12.75"/>
    <row r="818" s="17" customFormat="1" ht="12.75"/>
    <row r="819" s="17" customFormat="1" ht="12.75"/>
    <row r="820" s="17" customFormat="1" ht="12.75"/>
    <row r="821" s="17" customFormat="1" ht="12.75"/>
    <row r="822" s="17" customFormat="1" ht="12.75"/>
    <row r="823" s="17" customFormat="1" ht="12.75"/>
    <row r="824" s="17" customFormat="1" ht="12.75"/>
    <row r="825" s="17" customFormat="1" ht="12.75"/>
    <row r="826" s="17" customFormat="1" ht="12.75"/>
    <row r="827" s="17" customFormat="1" ht="12.75"/>
    <row r="828" s="17" customFormat="1" ht="12.75"/>
    <row r="829" s="17" customFormat="1" ht="12.75"/>
    <row r="830" s="17" customFormat="1" ht="12.75"/>
    <row r="831" s="17" customFormat="1" ht="12.75"/>
    <row r="832" s="17" customFormat="1" ht="12.75"/>
    <row r="833" s="17" customFormat="1" ht="12.75"/>
    <row r="834" s="17" customFormat="1" ht="12.75"/>
    <row r="835" s="17" customFormat="1" ht="12.75"/>
    <row r="836" s="17" customFormat="1" ht="12.75"/>
    <row r="837" s="17" customFormat="1" ht="12.75"/>
    <row r="838" s="17" customFormat="1" ht="12.75"/>
    <row r="839" s="17" customFormat="1" ht="12.75"/>
    <row r="840" s="17" customFormat="1" ht="12.75"/>
    <row r="841" s="17" customFormat="1" ht="12.75"/>
    <row r="842" s="17" customFormat="1" ht="12.75"/>
    <row r="843" s="17" customFormat="1" ht="12.75"/>
    <row r="844" s="17" customFormat="1" ht="12.75"/>
    <row r="845" s="17" customFormat="1" ht="12.75"/>
    <row r="846" s="17" customFormat="1" ht="12.75"/>
    <row r="847" s="17" customFormat="1" ht="12.75"/>
    <row r="848" s="17" customFormat="1" ht="12.75"/>
    <row r="849" s="17" customFormat="1" ht="12.75"/>
    <row r="850" s="17" customFormat="1" ht="12.75"/>
    <row r="851" s="17" customFormat="1" ht="12.75"/>
    <row r="852" s="17" customFormat="1" ht="12.75"/>
    <row r="853" s="17" customFormat="1" ht="12.75"/>
    <row r="854" s="17" customFormat="1" ht="12.75"/>
    <row r="855" s="17" customFormat="1" ht="12.75"/>
    <row r="856" s="17" customFormat="1" ht="12.75"/>
    <row r="857" s="17" customFormat="1" ht="12.75"/>
    <row r="858" s="17" customFormat="1" ht="12.75"/>
    <row r="859" s="17" customFormat="1" ht="12.75"/>
    <row r="860" s="17" customFormat="1" ht="12.75"/>
    <row r="861" s="17" customFormat="1" ht="12.75"/>
    <row r="862" s="17" customFormat="1" ht="12.75"/>
    <row r="863" s="17" customFormat="1" ht="12.75"/>
    <row r="864" s="17" customFormat="1" ht="12.75"/>
    <row r="865" s="17" customFormat="1" ht="12.75"/>
    <row r="866" s="17" customFormat="1" ht="12.75"/>
    <row r="867" s="17" customFormat="1" ht="12.75"/>
    <row r="868" s="17" customFormat="1" ht="12.75"/>
    <row r="869" s="17" customFormat="1" ht="12.75"/>
    <row r="870" s="17" customFormat="1" ht="12.75"/>
    <row r="871" s="17" customFormat="1" ht="12.75"/>
    <row r="872" s="17" customFormat="1" ht="12.75"/>
    <row r="873" s="17" customFormat="1" ht="12.75"/>
    <row r="874" s="17" customFormat="1" ht="12.75"/>
    <row r="875" s="17" customFormat="1" ht="12.75"/>
    <row r="876" s="17" customFormat="1" ht="12.75"/>
    <row r="877" s="17" customFormat="1" ht="12.75"/>
    <row r="878" s="17" customFormat="1" ht="12.75"/>
    <row r="879" s="17" customFormat="1" ht="12.75"/>
    <row r="880" s="17" customFormat="1" ht="12.75"/>
    <row r="881" s="17" customFormat="1" ht="12.75"/>
    <row r="882" s="17" customFormat="1" ht="12.75"/>
    <row r="883" s="17" customFormat="1" ht="12.75"/>
    <row r="884" s="17" customFormat="1" ht="12.75"/>
    <row r="885" s="17" customFormat="1" ht="12.75"/>
    <row r="886" s="17" customFormat="1" ht="12.75"/>
    <row r="887" s="17" customFormat="1" ht="12.75"/>
    <row r="888" s="17" customFormat="1" ht="12.75"/>
    <row r="889" s="17" customFormat="1" ht="12.75"/>
    <row r="890" s="17" customFormat="1" ht="12.75"/>
    <row r="891" s="17" customFormat="1" ht="12.75"/>
    <row r="892" s="17" customFormat="1" ht="12.75"/>
    <row r="893" s="17" customFormat="1" ht="12.75"/>
    <row r="894" s="17" customFormat="1" ht="12.75"/>
  </sheetData>
  <sheetProtection password="C666" sheet="1" objects="1" scenarios="1"/>
  <printOptions horizontalCentered="1" verticalCentered="1"/>
  <pageMargins left="0.32" right="0.37" top="0.7874015748031497" bottom="0.7874015748031497" header="0.31496062992125984" footer="0.31496062992125984"/>
  <pageSetup horizontalDpi="300" verticalDpi="300" orientation="portrait" paperSize="9" scale="80" r:id="rId3"/>
  <colBreaks count="1" manualBreakCount="1">
    <brk id="13" max="65535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H57"/>
  <sheetViews>
    <sheetView showRowColHeaders="0" zoomScalePageLayoutView="0" workbookViewId="0" topLeftCell="A43">
      <selection activeCell="C39" sqref="C39"/>
    </sheetView>
  </sheetViews>
  <sheetFormatPr defaultColWidth="12" defaultRowHeight="12.75"/>
  <cols>
    <col min="1" max="1" width="24.5" style="17" customWidth="1"/>
    <col min="2" max="2" width="19.83203125" style="17" customWidth="1"/>
    <col min="3" max="3" width="16.33203125" style="17" customWidth="1"/>
    <col min="4" max="4" width="13.33203125" style="17" customWidth="1"/>
    <col min="5" max="5" width="7.83203125" style="17" customWidth="1"/>
    <col min="6" max="6" width="14.16015625" style="17" customWidth="1"/>
    <col min="7" max="7" width="6" style="17" customWidth="1"/>
    <col min="8" max="16384" width="12" style="17" customWidth="1"/>
  </cols>
  <sheetData>
    <row r="1" spans="1:7" ht="12.75">
      <c r="A1" s="67" t="str">
        <f>Firma&amp;", "&amp;Branche&amp;", "&amp;Adresse&amp;", "&amp;PLZ_Ort</f>
        <v> ,  ,  ,  </v>
      </c>
      <c r="B1" s="27"/>
      <c r="C1" s="27"/>
      <c r="D1" s="97"/>
      <c r="E1" s="162" t="s">
        <v>73</v>
      </c>
      <c r="F1" s="129">
        <f>Inv_per</f>
        <v>0</v>
      </c>
      <c r="G1" s="51"/>
    </row>
    <row r="5" ht="12.75">
      <c r="A5" s="130" t="s">
        <v>74</v>
      </c>
    </row>
    <row r="7" ht="12.75">
      <c r="A7" s="5"/>
    </row>
    <row r="8" spans="1:7" ht="12.75">
      <c r="A8" s="131" t="s">
        <v>75</v>
      </c>
      <c r="B8" s="131"/>
      <c r="C8" s="236"/>
      <c r="D8" s="133" t="s">
        <v>76</v>
      </c>
      <c r="E8" s="233"/>
      <c r="F8" s="134" t="s">
        <v>40</v>
      </c>
      <c r="G8" s="135" t="s">
        <v>57</v>
      </c>
    </row>
    <row r="9" spans="3:7" ht="5.25" customHeight="1">
      <c r="C9" s="107"/>
      <c r="D9" s="37"/>
      <c r="E9" s="5"/>
      <c r="F9" s="37"/>
      <c r="G9" s="106"/>
    </row>
    <row r="10" spans="1:7" ht="12.75">
      <c r="A10" s="242"/>
      <c r="B10" s="140"/>
      <c r="C10" s="244"/>
      <c r="D10" s="234"/>
      <c r="E10" s="245"/>
      <c r="F10" s="88"/>
      <c r="G10" s="210"/>
    </row>
    <row r="11" spans="1:7" ht="12.75">
      <c r="A11" s="242"/>
      <c r="B11" s="140"/>
      <c r="C11" s="244"/>
      <c r="D11" s="234"/>
      <c r="E11" s="245"/>
      <c r="F11" s="88"/>
      <c r="G11" s="210"/>
    </row>
    <row r="12" spans="1:7" ht="12.75">
      <c r="A12" s="242"/>
      <c r="B12" s="140"/>
      <c r="C12" s="244"/>
      <c r="D12" s="234"/>
      <c r="E12" s="245"/>
      <c r="F12" s="88"/>
      <c r="G12" s="210"/>
    </row>
    <row r="13" spans="1:7" ht="12.75">
      <c r="A13" s="242"/>
      <c r="B13" s="140"/>
      <c r="C13" s="244"/>
      <c r="D13" s="234"/>
      <c r="E13" s="245"/>
      <c r="F13" s="88"/>
      <c r="G13" s="210"/>
    </row>
    <row r="14" spans="1:7" ht="12.75">
      <c r="A14" s="242"/>
      <c r="B14" s="140"/>
      <c r="C14" s="244"/>
      <c r="D14" s="234"/>
      <c r="E14" s="245"/>
      <c r="F14" s="88"/>
      <c r="G14" s="210"/>
    </row>
    <row r="15" spans="1:7" ht="12.75">
      <c r="A15" s="242"/>
      <c r="B15" s="140"/>
      <c r="C15" s="244"/>
      <c r="D15" s="234"/>
      <c r="E15" s="245"/>
      <c r="F15" s="88"/>
      <c r="G15" s="210"/>
    </row>
    <row r="16" spans="1:7" ht="12.75">
      <c r="A16" s="242"/>
      <c r="B16" s="140"/>
      <c r="C16" s="244"/>
      <c r="D16" s="234"/>
      <c r="E16" s="245"/>
      <c r="F16" s="88"/>
      <c r="G16" s="210"/>
    </row>
    <row r="17" spans="1:7" ht="12.75">
      <c r="A17" s="242"/>
      <c r="B17" s="140"/>
      <c r="C17" s="244"/>
      <c r="D17" s="234"/>
      <c r="E17" s="245"/>
      <c r="F17" s="88"/>
      <c r="G17" s="210"/>
    </row>
    <row r="18" spans="1:7" ht="12.75">
      <c r="A18" s="242"/>
      <c r="B18" s="140"/>
      <c r="C18" s="244"/>
      <c r="D18" s="234"/>
      <c r="E18" s="245"/>
      <c r="F18" s="88"/>
      <c r="G18" s="210"/>
    </row>
    <row r="19" spans="1:7" ht="12.75">
      <c r="A19" s="242"/>
      <c r="B19" s="140"/>
      <c r="C19" s="244"/>
      <c r="D19" s="234"/>
      <c r="E19" s="245"/>
      <c r="F19" s="88"/>
      <c r="G19" s="210"/>
    </row>
    <row r="20" spans="1:6" ht="12.75">
      <c r="A20" s="70"/>
      <c r="B20" s="81"/>
      <c r="C20" s="237"/>
      <c r="D20" s="5"/>
      <c r="E20" s="235" t="s">
        <v>61</v>
      </c>
      <c r="F20" s="224">
        <f>SUM(F10:F19)</f>
        <v>0</v>
      </c>
    </row>
    <row r="21" spans="3:5" ht="12.75">
      <c r="C21" s="121"/>
      <c r="D21" s="32"/>
      <c r="E21" s="39"/>
    </row>
    <row r="23" ht="12.75">
      <c r="A23" s="130" t="s">
        <v>77</v>
      </c>
    </row>
    <row r="25" ht="12.75">
      <c r="A25" s="5"/>
    </row>
    <row r="26" spans="1:8" s="40" customFormat="1" ht="22.5">
      <c r="A26" s="138" t="s">
        <v>72</v>
      </c>
      <c r="B26" s="138"/>
      <c r="C26" s="134" t="s">
        <v>78</v>
      </c>
      <c r="D26" s="134" t="s">
        <v>79</v>
      </c>
      <c r="E26" s="136" t="s">
        <v>80</v>
      </c>
      <c r="F26" s="163" t="s">
        <v>154</v>
      </c>
      <c r="G26" s="172"/>
      <c r="H26" s="154"/>
    </row>
    <row r="27" spans="3:8" ht="5.25" customHeight="1">
      <c r="C27" s="37"/>
      <c r="D27" s="37"/>
      <c r="E27" s="37"/>
      <c r="F27" s="106"/>
      <c r="G27" s="175"/>
      <c r="H27" s="99"/>
    </row>
    <row r="28" spans="1:8" ht="12.75">
      <c r="A28" s="242"/>
      <c r="B28" s="140"/>
      <c r="C28" s="93"/>
      <c r="D28" s="348"/>
      <c r="E28" s="96"/>
      <c r="F28" s="228"/>
      <c r="G28" s="231"/>
      <c r="H28" s="99"/>
    </row>
    <row r="29" spans="1:8" ht="12.75">
      <c r="A29" s="242"/>
      <c r="B29" s="140"/>
      <c r="C29" s="93"/>
      <c r="D29" s="348"/>
      <c r="E29" s="96"/>
      <c r="F29" s="228"/>
      <c r="G29" s="231"/>
      <c r="H29" s="99"/>
    </row>
    <row r="30" spans="1:8" ht="12.75">
      <c r="A30" s="242"/>
      <c r="B30" s="140"/>
      <c r="C30" s="93"/>
      <c r="D30" s="348"/>
      <c r="E30" s="96"/>
      <c r="F30" s="228"/>
      <c r="G30" s="231"/>
      <c r="H30" s="99"/>
    </row>
    <row r="31" spans="1:8" ht="12.75">
      <c r="A31" s="242"/>
      <c r="B31" s="140"/>
      <c r="C31" s="93"/>
      <c r="D31" s="348"/>
      <c r="E31" s="96"/>
      <c r="F31" s="228"/>
      <c r="G31" s="231"/>
      <c r="H31" s="99"/>
    </row>
    <row r="32" spans="1:8" ht="12.75">
      <c r="A32" s="242"/>
      <c r="B32" s="140"/>
      <c r="C32" s="93"/>
      <c r="D32" s="348"/>
      <c r="E32" s="96"/>
      <c r="F32" s="228"/>
      <c r="G32" s="231"/>
      <c r="H32" s="99"/>
    </row>
    <row r="33" spans="1:8" ht="12.75">
      <c r="A33" s="242"/>
      <c r="B33" s="140"/>
      <c r="C33" s="93"/>
      <c r="D33" s="348"/>
      <c r="E33" s="96"/>
      <c r="F33" s="228"/>
      <c r="G33" s="231"/>
      <c r="H33" s="99"/>
    </row>
    <row r="34" spans="1:8" ht="12.75">
      <c r="A34" s="242"/>
      <c r="B34" s="140"/>
      <c r="C34" s="93"/>
      <c r="D34" s="348"/>
      <c r="E34" s="96"/>
      <c r="F34" s="228"/>
      <c r="G34" s="231"/>
      <c r="H34" s="99"/>
    </row>
    <row r="35" spans="1:8" ht="12.75">
      <c r="A35" s="242"/>
      <c r="B35" s="140"/>
      <c r="C35" s="93"/>
      <c r="D35" s="348"/>
      <c r="E35" s="96"/>
      <c r="F35" s="228"/>
      <c r="G35" s="231"/>
      <c r="H35" s="99"/>
    </row>
    <row r="36" spans="1:8" ht="12.75" customHeight="1">
      <c r="A36" s="242"/>
      <c r="B36" s="140"/>
      <c r="C36" s="93"/>
      <c r="D36" s="348"/>
      <c r="E36" s="96"/>
      <c r="F36" s="228"/>
      <c r="G36" s="231"/>
      <c r="H36" s="99"/>
    </row>
    <row r="37" spans="1:8" ht="12.75">
      <c r="A37" s="242"/>
      <c r="B37" s="243"/>
      <c r="C37" s="239"/>
      <c r="D37" s="349"/>
      <c r="E37" s="96"/>
      <c r="F37" s="228"/>
      <c r="G37" s="231"/>
      <c r="H37" s="99"/>
    </row>
    <row r="38" spans="1:8" ht="12.75">
      <c r="A38" s="76"/>
      <c r="B38" s="81"/>
      <c r="C38" s="81"/>
      <c r="D38" s="81"/>
      <c r="E38" s="238" t="s">
        <v>61</v>
      </c>
      <c r="F38" s="224">
        <f>SUM(F28:F37)</f>
        <v>0</v>
      </c>
      <c r="G38" s="157"/>
      <c r="H38" s="99"/>
    </row>
    <row r="39" spans="1:8" ht="12.75">
      <c r="A39" s="42"/>
      <c r="B39" s="42"/>
      <c r="C39" s="42"/>
      <c r="D39" s="122"/>
      <c r="E39" s="123"/>
      <c r="F39" s="32"/>
      <c r="G39" s="231"/>
      <c r="H39" s="99"/>
    </row>
    <row r="40" spans="1:7" ht="12.75">
      <c r="A40" s="42"/>
      <c r="B40" s="42"/>
      <c r="C40" s="42"/>
      <c r="D40" s="122"/>
      <c r="E40" s="123"/>
      <c r="F40" s="32"/>
      <c r="G40" s="39"/>
    </row>
    <row r="41" spans="1:7" ht="12.75">
      <c r="A41" s="137" t="s">
        <v>81</v>
      </c>
      <c r="B41" s="42"/>
      <c r="C41" s="42"/>
      <c r="D41" s="122"/>
      <c r="E41" s="123"/>
      <c r="F41" s="32"/>
      <c r="G41" s="39"/>
    </row>
    <row r="42" spans="1:7" ht="12.75">
      <c r="A42" s="42"/>
      <c r="B42" s="42"/>
      <c r="C42" s="42"/>
      <c r="D42" s="122"/>
      <c r="E42" s="123"/>
      <c r="F42" s="32"/>
      <c r="G42" s="39"/>
    </row>
    <row r="43" spans="1:8" ht="12.75">
      <c r="A43" s="5"/>
      <c r="B43" s="42"/>
      <c r="C43" s="42"/>
      <c r="D43" s="122"/>
      <c r="E43" s="124"/>
      <c r="F43" s="34"/>
      <c r="G43" s="175"/>
      <c r="H43" s="99"/>
    </row>
    <row r="44" spans="1:8" ht="22.5">
      <c r="A44" s="131" t="s">
        <v>82</v>
      </c>
      <c r="B44" s="138"/>
      <c r="C44" s="134" t="s">
        <v>78</v>
      </c>
      <c r="D44" s="134" t="s">
        <v>79</v>
      </c>
      <c r="E44" s="136" t="s">
        <v>80</v>
      </c>
      <c r="F44" s="163" t="s">
        <v>154</v>
      </c>
      <c r="G44" s="172"/>
      <c r="H44" s="99"/>
    </row>
    <row r="45" spans="1:8" ht="5.25" customHeight="1">
      <c r="A45" s="42"/>
      <c r="B45" s="42"/>
      <c r="C45" s="125"/>
      <c r="D45" s="126"/>
      <c r="E45" s="127"/>
      <c r="F45" s="106"/>
      <c r="G45" s="175"/>
      <c r="H45" s="99"/>
    </row>
    <row r="46" spans="1:8" ht="12.75">
      <c r="A46" s="242"/>
      <c r="B46" s="155"/>
      <c r="C46" s="240"/>
      <c r="D46" s="348"/>
      <c r="E46" s="96"/>
      <c r="F46" s="228"/>
      <c r="G46" s="231"/>
      <c r="H46" s="99"/>
    </row>
    <row r="47" spans="1:8" ht="12.75">
      <c r="A47" s="242"/>
      <c r="B47" s="155"/>
      <c r="C47" s="240"/>
      <c r="D47" s="348"/>
      <c r="E47" s="96"/>
      <c r="F47" s="228"/>
      <c r="G47" s="231"/>
      <c r="H47" s="99"/>
    </row>
    <row r="48" spans="1:8" ht="12.75" customHeight="1">
      <c r="A48" s="242"/>
      <c r="B48" s="155"/>
      <c r="C48" s="240"/>
      <c r="D48" s="348"/>
      <c r="E48" s="96"/>
      <c r="F48" s="228"/>
      <c r="G48" s="231"/>
      <c r="H48" s="99"/>
    </row>
    <row r="49" spans="1:8" ht="12.75">
      <c r="A49" s="242"/>
      <c r="B49" s="155"/>
      <c r="C49" s="240"/>
      <c r="D49" s="348"/>
      <c r="E49" s="96"/>
      <c r="F49" s="228"/>
      <c r="G49" s="231"/>
      <c r="H49" s="99"/>
    </row>
    <row r="50" spans="1:8" ht="12.75">
      <c r="A50" s="242"/>
      <c r="B50" s="155"/>
      <c r="C50" s="240"/>
      <c r="D50" s="348"/>
      <c r="E50" s="96"/>
      <c r="F50" s="228"/>
      <c r="G50" s="231"/>
      <c r="H50" s="99"/>
    </row>
    <row r="51" spans="1:8" ht="12.75">
      <c r="A51" s="242"/>
      <c r="B51" s="155"/>
      <c r="C51" s="240"/>
      <c r="D51" s="348"/>
      <c r="E51" s="96"/>
      <c r="F51" s="228"/>
      <c r="G51" s="231"/>
      <c r="H51" s="99"/>
    </row>
    <row r="52" spans="1:8" ht="12.75">
      <c r="A52" s="242"/>
      <c r="B52" s="155"/>
      <c r="C52" s="240"/>
      <c r="D52" s="348"/>
      <c r="E52" s="96"/>
      <c r="F52" s="228"/>
      <c r="G52" s="231"/>
      <c r="H52" s="99"/>
    </row>
    <row r="53" spans="1:8" ht="12.75">
      <c r="A53" s="242"/>
      <c r="B53" s="155"/>
      <c r="C53" s="240"/>
      <c r="D53" s="348"/>
      <c r="E53" s="96"/>
      <c r="F53" s="228"/>
      <c r="G53" s="231"/>
      <c r="H53" s="99"/>
    </row>
    <row r="54" spans="1:8" ht="12.75">
      <c r="A54" s="242"/>
      <c r="B54" s="155"/>
      <c r="C54" s="240"/>
      <c r="D54" s="348"/>
      <c r="E54" s="96"/>
      <c r="F54" s="228"/>
      <c r="G54" s="231"/>
      <c r="H54" s="99"/>
    </row>
    <row r="55" spans="1:8" ht="12.75">
      <c r="A55" s="242"/>
      <c r="B55" s="241"/>
      <c r="C55" s="240"/>
      <c r="D55" s="348"/>
      <c r="E55" s="96"/>
      <c r="F55" s="228"/>
      <c r="G55" s="231"/>
      <c r="H55" s="99"/>
    </row>
    <row r="56" spans="1:8" ht="12.75">
      <c r="A56" s="70"/>
      <c r="B56" s="81"/>
      <c r="C56" s="34"/>
      <c r="D56" s="39"/>
      <c r="E56" s="235" t="s">
        <v>61</v>
      </c>
      <c r="F56" s="224">
        <f>SUM(F46:F55)</f>
        <v>0</v>
      </c>
      <c r="G56" s="157"/>
      <c r="H56" s="99"/>
    </row>
    <row r="57" spans="7:8" ht="12.75">
      <c r="G57" s="99"/>
      <c r="H57" s="99"/>
    </row>
  </sheetData>
  <sheetProtection password="C666" sheet="1" objects="1" scenarios="1"/>
  <printOptions/>
  <pageMargins left="0.7480314960629921" right="0.1968503937007874" top="0.7874015748031497" bottom="0.7874015748031497" header="0.31496062992125984" footer="0.31496062992125984"/>
  <pageSetup fitToHeight="1" fitToWidth="1" orientation="portrait" paperSize="9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F38"/>
  <sheetViews>
    <sheetView showRowColHeaders="0" zoomScalePageLayoutView="0" workbookViewId="0" topLeftCell="A1">
      <selection activeCell="E14" sqref="E14"/>
    </sheetView>
  </sheetViews>
  <sheetFormatPr defaultColWidth="12" defaultRowHeight="12.75"/>
  <cols>
    <col min="1" max="1" width="23.83203125" style="99" customWidth="1"/>
    <col min="2" max="2" width="18.83203125" style="99" customWidth="1"/>
    <col min="3" max="6" width="14.83203125" style="99" customWidth="1"/>
    <col min="7" max="16384" width="12" style="99" customWidth="1"/>
  </cols>
  <sheetData>
    <row r="1" spans="1:6" ht="12.75">
      <c r="A1" s="67" t="str">
        <f>Firma&amp;", "&amp;Branche&amp;", "&amp;Adresse&amp;", "&amp;PLZ_Ort</f>
        <v> ,  ,  ,  </v>
      </c>
      <c r="B1" s="52"/>
      <c r="C1" s="183"/>
      <c r="D1" s="132"/>
      <c r="E1" s="162" t="s">
        <v>12</v>
      </c>
      <c r="F1" s="129">
        <f>Inv_per</f>
        <v>0</v>
      </c>
    </row>
    <row r="5" spans="1:4" ht="12.75">
      <c r="A5" s="165" t="s">
        <v>83</v>
      </c>
      <c r="B5" s="165"/>
      <c r="D5" s="148"/>
    </row>
    <row r="6" spans="1:2" ht="12.75">
      <c r="A6" s="165"/>
      <c r="B6" s="165"/>
    </row>
    <row r="7" spans="1:5" ht="12.75" customHeight="1">
      <c r="A7" s="171" t="s">
        <v>84</v>
      </c>
      <c r="B7" s="171"/>
      <c r="C7" s="172"/>
      <c r="D7" s="173"/>
      <c r="E7" s="174"/>
    </row>
    <row r="8" spans="1:5" ht="12.75" customHeight="1">
      <c r="A8" s="171"/>
      <c r="B8" s="171"/>
      <c r="C8" s="172"/>
      <c r="D8" s="173"/>
      <c r="E8" s="174"/>
    </row>
    <row r="9" spans="1:6" s="184" customFormat="1" ht="12.75" customHeight="1">
      <c r="A9" s="131" t="s">
        <v>85</v>
      </c>
      <c r="B9" s="135" t="s">
        <v>126</v>
      </c>
      <c r="C9" s="134" t="s">
        <v>86</v>
      </c>
      <c r="D9" s="133" t="s">
        <v>125</v>
      </c>
      <c r="E9" s="119"/>
      <c r="F9" s="135" t="s">
        <v>40</v>
      </c>
    </row>
    <row r="10" spans="1:6" ht="6" customHeight="1">
      <c r="A10" s="175"/>
      <c r="B10" s="182"/>
      <c r="C10" s="185"/>
      <c r="D10" s="186"/>
      <c r="E10" s="5"/>
      <c r="F10" s="187"/>
    </row>
    <row r="11" spans="1:6" ht="12.75">
      <c r="A11" s="246"/>
      <c r="B11" s="314"/>
      <c r="C11" s="247"/>
      <c r="D11" s="248"/>
      <c r="E11" s="175"/>
      <c r="F11" s="228"/>
    </row>
    <row r="12" spans="1:6" ht="12.75">
      <c r="A12" s="246"/>
      <c r="B12" s="314"/>
      <c r="C12" s="247"/>
      <c r="D12" s="248"/>
      <c r="E12" s="175"/>
      <c r="F12" s="228"/>
    </row>
    <row r="13" spans="1:6" ht="12.75">
      <c r="A13" s="246"/>
      <c r="B13" s="314"/>
      <c r="C13" s="247"/>
      <c r="D13" s="248"/>
      <c r="E13" s="175"/>
      <c r="F13" s="228"/>
    </row>
    <row r="14" spans="1:6" ht="12.75">
      <c r="A14" s="246"/>
      <c r="B14" s="314"/>
      <c r="C14" s="247"/>
      <c r="D14" s="248"/>
      <c r="E14" s="175"/>
      <c r="F14" s="228"/>
    </row>
    <row r="15" spans="1:6" ht="12.75">
      <c r="A15" s="246"/>
      <c r="B15" s="314"/>
      <c r="C15" s="247"/>
      <c r="D15" s="248"/>
      <c r="E15" s="175"/>
      <c r="F15" s="228"/>
    </row>
    <row r="16" spans="1:6" ht="12.75">
      <c r="A16" s="246"/>
      <c r="B16" s="314"/>
      <c r="C16" s="247"/>
      <c r="D16" s="248"/>
      <c r="E16" s="175"/>
      <c r="F16" s="228"/>
    </row>
    <row r="17" spans="1:6" ht="6" customHeight="1">
      <c r="A17" s="188"/>
      <c r="B17" s="182"/>
      <c r="C17" s="189"/>
      <c r="D17" s="170"/>
      <c r="E17" s="175"/>
      <c r="F17" s="190"/>
    </row>
    <row r="18" spans="1:5" ht="12.75">
      <c r="A18" s="175"/>
      <c r="B18" s="175"/>
      <c r="C18" s="176"/>
      <c r="D18" s="168"/>
      <c r="E18" s="179"/>
    </row>
    <row r="19" spans="1:5" ht="12.75">
      <c r="A19" s="175"/>
      <c r="B19" s="175"/>
      <c r="C19" s="176"/>
      <c r="D19" s="168"/>
      <c r="E19" s="179"/>
    </row>
    <row r="20" spans="1:5" ht="12.75">
      <c r="A20" s="175" t="s">
        <v>87</v>
      </c>
      <c r="B20" s="175"/>
      <c r="C20" s="168" t="s">
        <v>88</v>
      </c>
      <c r="D20" s="249"/>
      <c r="E20" s="148"/>
    </row>
    <row r="21" spans="1:5" ht="12.75">
      <c r="A21" s="175"/>
      <c r="B21" s="175"/>
      <c r="C21" s="176"/>
      <c r="D21" s="168"/>
      <c r="E21" s="179"/>
    </row>
    <row r="22" spans="1:4" ht="12.75" customHeight="1">
      <c r="A22" s="148"/>
      <c r="B22" s="148"/>
      <c r="C22" s="148"/>
      <c r="D22" s="148"/>
    </row>
    <row r="24" spans="1:2" ht="12.75">
      <c r="A24" s="130" t="s">
        <v>89</v>
      </c>
      <c r="B24" s="130"/>
    </row>
    <row r="25" spans="1:2" ht="12.75">
      <c r="A25" s="130"/>
      <c r="B25" s="130"/>
    </row>
    <row r="26" spans="1:6" ht="12.75">
      <c r="A26" s="181" t="s">
        <v>90</v>
      </c>
      <c r="B26" s="136" t="s">
        <v>91</v>
      </c>
      <c r="C26" s="136" t="s">
        <v>92</v>
      </c>
      <c r="D26" s="136" t="s">
        <v>93</v>
      </c>
      <c r="E26" s="136" t="s">
        <v>94</v>
      </c>
      <c r="F26" s="163" t="s">
        <v>95</v>
      </c>
    </row>
    <row r="27" spans="2:6" ht="6" customHeight="1">
      <c r="B27" s="180"/>
      <c r="C27" s="180"/>
      <c r="D27" s="180"/>
      <c r="E27" s="180"/>
      <c r="F27" s="182"/>
    </row>
    <row r="28" spans="1:6" ht="12.75">
      <c r="A28" s="87"/>
      <c r="B28" s="92"/>
      <c r="C28" s="359"/>
      <c r="D28" s="359"/>
      <c r="E28" s="92"/>
      <c r="F28" s="228"/>
    </row>
    <row r="29" spans="1:6" ht="12.75">
      <c r="A29" s="87"/>
      <c r="B29" s="92"/>
      <c r="C29" s="359"/>
      <c r="D29" s="359"/>
      <c r="E29" s="92"/>
      <c r="F29" s="228"/>
    </row>
    <row r="30" spans="1:6" ht="12.75">
      <c r="A30" s="87"/>
      <c r="B30" s="92"/>
      <c r="C30" s="359"/>
      <c r="D30" s="359"/>
      <c r="E30" s="92"/>
      <c r="F30" s="228"/>
    </row>
    <row r="31" spans="1:6" ht="12.75">
      <c r="A31" s="87"/>
      <c r="B31" s="92"/>
      <c r="C31" s="359"/>
      <c r="D31" s="359"/>
      <c r="E31" s="92"/>
      <c r="F31" s="228"/>
    </row>
    <row r="32" spans="1:6" ht="12.75">
      <c r="A32" s="87"/>
      <c r="B32" s="92"/>
      <c r="C32" s="359"/>
      <c r="D32" s="359"/>
      <c r="E32" s="92"/>
      <c r="F32" s="228"/>
    </row>
    <row r="33" spans="1:6" ht="12.75">
      <c r="A33" s="87"/>
      <c r="B33" s="92"/>
      <c r="C33" s="359"/>
      <c r="D33" s="359"/>
      <c r="E33" s="92"/>
      <c r="F33" s="228"/>
    </row>
    <row r="34" spans="1:6" ht="12.75">
      <c r="A34" s="87"/>
      <c r="B34" s="92"/>
      <c r="C34" s="359"/>
      <c r="D34" s="359"/>
      <c r="E34" s="92"/>
      <c r="F34" s="228"/>
    </row>
    <row r="35" spans="1:6" ht="12.75">
      <c r="A35" s="87"/>
      <c r="B35" s="92"/>
      <c r="C35" s="359"/>
      <c r="D35" s="359"/>
      <c r="E35" s="92"/>
      <c r="F35" s="228"/>
    </row>
    <row r="36" spans="1:6" ht="12.75">
      <c r="A36" s="87"/>
      <c r="B36" s="92"/>
      <c r="C36" s="359"/>
      <c r="D36" s="359"/>
      <c r="E36" s="92"/>
      <c r="F36" s="228"/>
    </row>
    <row r="37" spans="1:6" ht="12.75">
      <c r="A37" s="87"/>
      <c r="B37" s="92"/>
      <c r="C37" s="359"/>
      <c r="D37" s="359"/>
      <c r="E37" s="92"/>
      <c r="F37" s="228"/>
    </row>
    <row r="38" spans="1:6" ht="6" customHeight="1">
      <c r="A38" s="191"/>
      <c r="B38" s="192"/>
      <c r="C38" s="192"/>
      <c r="D38" s="192"/>
      <c r="E38" s="192"/>
      <c r="F38" s="193"/>
    </row>
  </sheetData>
  <sheetProtection password="C666" sheet="1" objects="1" scenarios="1"/>
  <printOptions/>
  <pageMargins left="0.7480314960629921" right="0.1968503937007874" top="0.7874015748031497" bottom="0.7874015748031497" header="0.31496062992125984" footer="0.31496062992125984"/>
  <pageSetup fitToHeight="1" fitToWidth="1" horizontalDpi="300" verticalDpi="300" orientation="portrait" paperSize="9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P87"/>
  <sheetViews>
    <sheetView showRowColHeaders="0" zoomScalePageLayoutView="0" workbookViewId="0" topLeftCell="A10">
      <selection activeCell="B12" sqref="B12"/>
    </sheetView>
  </sheetViews>
  <sheetFormatPr defaultColWidth="12" defaultRowHeight="12.75"/>
  <cols>
    <col min="1" max="1" width="2.33203125" style="17" customWidth="1"/>
    <col min="2" max="2" width="5.83203125" style="17" customWidth="1"/>
    <col min="3" max="3" width="14" style="17" customWidth="1"/>
    <col min="4" max="4" width="13" style="17" customWidth="1"/>
    <col min="5" max="5" width="6" style="17" customWidth="1"/>
    <col min="6" max="6" width="3.83203125" style="17" customWidth="1"/>
    <col min="7" max="7" width="4.83203125" style="17" customWidth="1"/>
    <col min="8" max="8" width="10.5" style="17" customWidth="1"/>
    <col min="9" max="9" width="3.16015625" style="17" customWidth="1"/>
    <col min="10" max="10" width="4.5" style="17" customWidth="1"/>
    <col min="11" max="11" width="6.83203125" style="17" customWidth="1"/>
    <col min="12" max="12" width="7.5" style="17" customWidth="1"/>
    <col min="13" max="13" width="12" style="17" customWidth="1"/>
    <col min="14" max="14" width="11.83203125" style="17" customWidth="1"/>
    <col min="15" max="16" width="11.66015625" style="17" customWidth="1"/>
    <col min="17" max="16384" width="12" style="17" customWidth="1"/>
  </cols>
  <sheetData>
    <row r="1" spans="1:16" ht="15">
      <c r="A1" s="67" t="str">
        <f>Firma&amp;", "&amp;Branche&amp;", "&amp;Adresse&amp;", "&amp;PLZ_Ort</f>
        <v> ,  ,  ,  </v>
      </c>
      <c r="B1" s="27"/>
      <c r="C1" s="27"/>
      <c r="D1" s="27"/>
      <c r="E1" s="27"/>
      <c r="F1" s="27"/>
      <c r="G1" s="27"/>
      <c r="H1" s="27"/>
      <c r="I1" s="27"/>
      <c r="J1" s="28"/>
      <c r="K1" s="28"/>
      <c r="L1" s="128" t="s">
        <v>73</v>
      </c>
      <c r="M1" s="119"/>
      <c r="N1" s="129">
        <f>Inv_per</f>
        <v>0</v>
      </c>
      <c r="O1" s="29"/>
      <c r="P1" s="29"/>
    </row>
    <row r="5" spans="1:16" ht="14.25" customHeight="1">
      <c r="A5" s="139" t="s">
        <v>18</v>
      </c>
      <c r="B5" s="4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4"/>
      <c r="P5" s="34"/>
    </row>
    <row r="6" spans="1:16" ht="14.25" customHeight="1">
      <c r="A6" s="103"/>
      <c r="B6" s="10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ht="13.5" customHeight="1"/>
    <row r="8" spans="1:2" ht="12.75">
      <c r="A8" s="258" t="s">
        <v>27</v>
      </c>
      <c r="B8" s="99" t="s">
        <v>96</v>
      </c>
    </row>
    <row r="9" ht="3.75" customHeight="1"/>
    <row r="10" spans="2:13" ht="12.75">
      <c r="B10" s="211"/>
      <c r="C10" s="99" t="s">
        <v>97</v>
      </c>
      <c r="E10" s="77"/>
      <c r="F10" s="140" t="s">
        <v>98</v>
      </c>
      <c r="G10" s="5"/>
      <c r="H10" s="34"/>
      <c r="I10" s="78"/>
      <c r="J10" s="141" t="s">
        <v>99</v>
      </c>
      <c r="K10" s="40"/>
      <c r="L10" s="40"/>
      <c r="M10" s="40"/>
    </row>
    <row r="11" spans="2:13" ht="3.75" customHeight="1">
      <c r="B11" s="111"/>
      <c r="C11" s="99"/>
      <c r="E11" s="113"/>
      <c r="F11" s="140"/>
      <c r="G11" s="5"/>
      <c r="H11" s="34"/>
      <c r="I11" s="114"/>
      <c r="J11" s="141"/>
      <c r="K11" s="40"/>
      <c r="L11" s="40"/>
      <c r="M11" s="40"/>
    </row>
    <row r="12" spans="2:13" ht="12.75">
      <c r="B12" s="75"/>
      <c r="C12" s="99" t="s">
        <v>100</v>
      </c>
      <c r="E12" s="77"/>
      <c r="F12" s="140" t="s">
        <v>98</v>
      </c>
      <c r="G12" s="42"/>
      <c r="I12" s="113"/>
      <c r="J12" s="142"/>
      <c r="K12" s="40"/>
      <c r="L12" s="40"/>
      <c r="M12" s="40"/>
    </row>
    <row r="13" spans="2:13" ht="3.75" customHeight="1">
      <c r="B13" s="111"/>
      <c r="C13" s="99"/>
      <c r="E13" s="113"/>
      <c r="F13" s="140"/>
      <c r="G13" s="42"/>
      <c r="I13" s="113"/>
      <c r="J13" s="142"/>
      <c r="K13" s="40"/>
      <c r="L13" s="40"/>
      <c r="M13" s="40"/>
    </row>
    <row r="14" spans="2:13" ht="12.75">
      <c r="B14" s="75"/>
      <c r="C14" s="99" t="s">
        <v>101</v>
      </c>
      <c r="E14" s="77"/>
      <c r="F14" s="140" t="s">
        <v>98</v>
      </c>
      <c r="G14" s="5"/>
      <c r="I14" s="77"/>
      <c r="J14" s="141" t="s">
        <v>99</v>
      </c>
      <c r="K14" s="40"/>
      <c r="L14" s="40"/>
      <c r="M14" s="40"/>
    </row>
    <row r="15" spans="2:13" ht="3.75" customHeight="1">
      <c r="B15" s="111"/>
      <c r="C15" s="99"/>
      <c r="E15" s="113"/>
      <c r="F15" s="140"/>
      <c r="G15" s="5"/>
      <c r="I15" s="113"/>
      <c r="J15" s="141"/>
      <c r="K15" s="40"/>
      <c r="L15" s="40"/>
      <c r="M15" s="40"/>
    </row>
    <row r="16" spans="2:13" ht="12.75">
      <c r="B16" s="75"/>
      <c r="C16" s="140" t="s">
        <v>102</v>
      </c>
      <c r="D16" s="42"/>
      <c r="E16" s="77"/>
      <c r="F16" s="140" t="s">
        <v>98</v>
      </c>
      <c r="G16" s="5"/>
      <c r="I16" s="77"/>
      <c r="J16" s="141" t="s">
        <v>99</v>
      </c>
      <c r="K16" s="40"/>
      <c r="L16" s="40"/>
      <c r="M16" s="40"/>
    </row>
    <row r="17" spans="2:13" ht="12.75">
      <c r="B17" s="111"/>
      <c r="C17" s="42"/>
      <c r="D17" s="42"/>
      <c r="E17" s="113"/>
      <c r="F17" s="42"/>
      <c r="G17" s="5"/>
      <c r="I17" s="113"/>
      <c r="J17" s="47"/>
      <c r="K17" s="40"/>
      <c r="L17" s="40"/>
      <c r="M17" s="40"/>
    </row>
    <row r="18" spans="2:13" ht="12.75">
      <c r="B18" s="111"/>
      <c r="C18" s="42"/>
      <c r="D18" s="42"/>
      <c r="E18" s="113"/>
      <c r="F18" s="42"/>
      <c r="G18" s="5"/>
      <c r="I18" s="113"/>
      <c r="J18" s="47"/>
      <c r="K18" s="40"/>
      <c r="L18" s="40"/>
      <c r="M18" s="40"/>
    </row>
    <row r="19" spans="2:9" ht="12.75" customHeight="1">
      <c r="B19" s="112"/>
      <c r="E19" s="112"/>
      <c r="I19" s="112"/>
    </row>
    <row r="20" spans="1:2" ht="12.75">
      <c r="A20" s="259" t="s">
        <v>28</v>
      </c>
      <c r="B20" s="99" t="s">
        <v>103</v>
      </c>
    </row>
    <row r="21" ht="3.75" customHeight="1"/>
    <row r="22" spans="2:8" ht="12.75">
      <c r="B22" s="77"/>
      <c r="C22" s="99" t="s">
        <v>104</v>
      </c>
      <c r="G22" s="77"/>
      <c r="H22" s="99" t="s">
        <v>105</v>
      </c>
    </row>
    <row r="23" spans="2:8" ht="3.75" customHeight="1">
      <c r="B23" s="113"/>
      <c r="C23" s="99"/>
      <c r="G23" s="113"/>
      <c r="H23" s="99"/>
    </row>
    <row r="24" spans="2:8" ht="12.75">
      <c r="B24" s="77"/>
      <c r="C24" s="99" t="s">
        <v>106</v>
      </c>
      <c r="G24" s="77"/>
      <c r="H24" s="99" t="s">
        <v>105</v>
      </c>
    </row>
    <row r="25" spans="2:8" ht="3.75" customHeight="1">
      <c r="B25" s="113"/>
      <c r="C25" s="99"/>
      <c r="G25" s="113"/>
      <c r="H25" s="99"/>
    </row>
    <row r="26" spans="2:8" ht="12.75">
      <c r="B26" s="77"/>
      <c r="C26" s="99" t="s">
        <v>107</v>
      </c>
      <c r="G26" s="77"/>
      <c r="H26" s="99" t="s">
        <v>105</v>
      </c>
    </row>
    <row r="27" spans="2:8" ht="3.75" customHeight="1">
      <c r="B27" s="113"/>
      <c r="C27" s="99"/>
      <c r="G27" s="113"/>
      <c r="H27" s="99"/>
    </row>
    <row r="28" spans="2:8" ht="12.75">
      <c r="B28" s="77"/>
      <c r="C28" s="99" t="s">
        <v>108</v>
      </c>
      <c r="G28" s="77"/>
      <c r="H28" s="99" t="s">
        <v>105</v>
      </c>
    </row>
    <row r="29" spans="2:14" ht="12.75">
      <c r="B29" s="113"/>
      <c r="G29" s="113"/>
      <c r="N29" s="34"/>
    </row>
    <row r="30" spans="2:14" ht="12.75">
      <c r="B30" s="113"/>
      <c r="G30" s="113"/>
      <c r="N30" s="34"/>
    </row>
    <row r="31" spans="2:14" ht="12.75" customHeight="1">
      <c r="B31" s="113"/>
      <c r="G31" s="115"/>
      <c r="N31" s="34"/>
    </row>
    <row r="32" spans="1:14" ht="12.75">
      <c r="A32" s="259" t="s">
        <v>33</v>
      </c>
      <c r="B32" s="99" t="s">
        <v>109</v>
      </c>
      <c r="G32" s="77"/>
      <c r="N32" s="34"/>
    </row>
    <row r="33" ht="3.75" customHeight="1">
      <c r="N33" s="34"/>
    </row>
    <row r="34" spans="2:16" ht="12.75">
      <c r="B34" s="99" t="s">
        <v>110</v>
      </c>
      <c r="G34" s="5"/>
      <c r="H34" s="5"/>
      <c r="I34" s="5"/>
      <c r="J34" s="33"/>
      <c r="K34" s="33"/>
      <c r="L34" s="33"/>
      <c r="M34" s="142" t="s">
        <v>88</v>
      </c>
      <c r="N34" s="212"/>
      <c r="O34" s="42"/>
      <c r="P34" s="42"/>
    </row>
    <row r="35" spans="2:16" ht="3.75" customHeight="1">
      <c r="B35" s="99"/>
      <c r="G35" s="5"/>
      <c r="H35" s="5"/>
      <c r="I35" s="5"/>
      <c r="J35" s="33"/>
      <c r="K35" s="33"/>
      <c r="L35" s="33"/>
      <c r="M35" s="143"/>
      <c r="N35" s="178"/>
      <c r="O35" s="117"/>
      <c r="P35" s="42"/>
    </row>
    <row r="36" spans="2:16" ht="12.75">
      <c r="B36" s="99" t="s">
        <v>111</v>
      </c>
      <c r="G36" s="5"/>
      <c r="H36" s="5"/>
      <c r="I36" s="5"/>
      <c r="J36" s="33"/>
      <c r="K36" s="33"/>
      <c r="L36" s="33"/>
      <c r="M36" s="142" t="s">
        <v>88</v>
      </c>
      <c r="N36" s="212"/>
      <c r="O36" s="42"/>
      <c r="P36" s="42"/>
    </row>
    <row r="37" spans="7:16" ht="12.75">
      <c r="G37" s="5"/>
      <c r="H37" s="5"/>
      <c r="I37" s="5"/>
      <c r="J37" s="33"/>
      <c r="K37" s="33"/>
      <c r="L37" s="33"/>
      <c r="M37" s="116"/>
      <c r="N37" s="118"/>
      <c r="O37" s="42"/>
      <c r="P37" s="42"/>
    </row>
    <row r="38" spans="7:16" ht="12.75">
      <c r="G38" s="5"/>
      <c r="H38" s="5"/>
      <c r="I38" s="5"/>
      <c r="J38" s="33"/>
      <c r="K38" s="33"/>
      <c r="L38" s="33"/>
      <c r="M38" s="116"/>
      <c r="N38" s="110"/>
      <c r="O38" s="42"/>
      <c r="P38" s="42"/>
    </row>
    <row r="39" spans="13:14" ht="12.75" customHeight="1">
      <c r="M39" s="112"/>
      <c r="N39" s="34"/>
    </row>
    <row r="40" spans="1:14" ht="12.75">
      <c r="A40" s="259" t="s">
        <v>34</v>
      </c>
      <c r="B40" s="99" t="s">
        <v>112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ht="3.7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6" ht="12.75">
      <c r="A42" s="144"/>
      <c r="B42" s="145" t="s">
        <v>113</v>
      </c>
      <c r="C42" s="146" t="s">
        <v>114</v>
      </c>
      <c r="D42" s="146"/>
      <c r="E42" s="147"/>
      <c r="F42" s="148"/>
      <c r="G42" s="148"/>
      <c r="H42" s="146" t="s">
        <v>115</v>
      </c>
      <c r="I42" s="146"/>
      <c r="J42" s="148"/>
      <c r="K42" s="147"/>
      <c r="L42" s="146" t="s">
        <v>116</v>
      </c>
      <c r="M42" s="148"/>
      <c r="N42" s="145" t="s">
        <v>117</v>
      </c>
      <c r="O42" s="46"/>
      <c r="P42" s="46"/>
    </row>
    <row r="43" spans="1:16" ht="3.75" customHeight="1">
      <c r="A43" s="99"/>
      <c r="B43" s="149"/>
      <c r="C43" s="150"/>
      <c r="D43" s="150"/>
      <c r="E43" s="141"/>
      <c r="F43" s="141"/>
      <c r="G43" s="151"/>
      <c r="H43" s="146"/>
      <c r="I43" s="146"/>
      <c r="J43" s="152"/>
      <c r="K43" s="152"/>
      <c r="L43" s="152"/>
      <c r="M43" s="153"/>
      <c r="N43" s="149"/>
      <c r="O43" s="45"/>
      <c r="P43" s="45"/>
    </row>
    <row r="44" spans="2:16" ht="12.75">
      <c r="B44" s="80"/>
      <c r="C44" s="83"/>
      <c r="D44" s="49"/>
      <c r="E44" s="49"/>
      <c r="F44" s="5"/>
      <c r="G44" s="5"/>
      <c r="H44" s="79"/>
      <c r="I44" s="66"/>
      <c r="J44" s="44"/>
      <c r="K44" s="5"/>
      <c r="L44" s="79"/>
      <c r="M44" s="5"/>
      <c r="N44" s="79"/>
      <c r="O44" s="48"/>
      <c r="P44" s="48"/>
    </row>
    <row r="45" spans="2:16" ht="12.75">
      <c r="B45" s="80"/>
      <c r="C45" s="83"/>
      <c r="D45" s="49"/>
      <c r="E45" s="49"/>
      <c r="F45" s="5"/>
      <c r="G45" s="5"/>
      <c r="H45" s="79"/>
      <c r="I45" s="65"/>
      <c r="J45" s="48"/>
      <c r="K45" s="48"/>
      <c r="L45" s="79"/>
      <c r="M45" s="5"/>
      <c r="N45" s="79"/>
      <c r="O45" s="48"/>
      <c r="P45" s="48"/>
    </row>
    <row r="46" spans="2:16" ht="12.75">
      <c r="B46" s="80"/>
      <c r="C46" s="83"/>
      <c r="D46" s="49"/>
      <c r="E46" s="49"/>
      <c r="F46" s="5"/>
      <c r="G46" s="5"/>
      <c r="H46" s="79"/>
      <c r="I46" s="65"/>
      <c r="J46" s="48"/>
      <c r="K46" s="48"/>
      <c r="L46" s="79"/>
      <c r="M46" s="5"/>
      <c r="N46" s="79"/>
      <c r="O46" s="48"/>
      <c r="P46" s="48"/>
    </row>
    <row r="47" spans="2:16" ht="12.75">
      <c r="B47" s="80"/>
      <c r="C47" s="83"/>
      <c r="D47" s="49"/>
      <c r="E47" s="49"/>
      <c r="F47" s="5"/>
      <c r="G47" s="5"/>
      <c r="H47" s="79"/>
      <c r="I47" s="65"/>
      <c r="J47" s="48"/>
      <c r="K47" s="48"/>
      <c r="L47" s="79"/>
      <c r="M47" s="5"/>
      <c r="N47" s="79"/>
      <c r="O47" s="48"/>
      <c r="P47" s="48"/>
    </row>
    <row r="48" spans="2:16" ht="12.75">
      <c r="B48" s="80"/>
      <c r="C48" s="83"/>
      <c r="D48" s="49"/>
      <c r="E48" s="49"/>
      <c r="F48" s="5"/>
      <c r="G48" s="5"/>
      <c r="H48" s="79"/>
      <c r="I48" s="65"/>
      <c r="J48" s="44"/>
      <c r="K48" s="48"/>
      <c r="L48" s="79"/>
      <c r="M48" s="5"/>
      <c r="N48" s="79"/>
      <c r="O48" s="48"/>
      <c r="P48" s="48"/>
    </row>
    <row r="49" spans="2:16" ht="12.75">
      <c r="B49" s="80"/>
      <c r="C49" s="83"/>
      <c r="D49" s="49"/>
      <c r="E49" s="49"/>
      <c r="F49" s="5"/>
      <c r="G49" s="5"/>
      <c r="H49" s="79"/>
      <c r="I49" s="65"/>
      <c r="J49" s="44"/>
      <c r="K49" s="48"/>
      <c r="L49" s="79"/>
      <c r="M49" s="5"/>
      <c r="N49" s="79"/>
      <c r="O49" s="48"/>
      <c r="P49" s="48"/>
    </row>
    <row r="50" spans="2:16" ht="12.75">
      <c r="B50" s="80"/>
      <c r="C50" s="83"/>
      <c r="D50" s="49"/>
      <c r="E50" s="49"/>
      <c r="F50" s="5"/>
      <c r="G50" s="5"/>
      <c r="H50" s="79"/>
      <c r="I50" s="65"/>
      <c r="J50" s="44"/>
      <c r="K50" s="48"/>
      <c r="L50" s="79"/>
      <c r="M50" s="5"/>
      <c r="N50" s="79"/>
      <c r="O50" s="48"/>
      <c r="P50" s="48"/>
    </row>
    <row r="51" spans="2:16" ht="12.75">
      <c r="B51" s="80"/>
      <c r="C51" s="83"/>
      <c r="D51" s="49"/>
      <c r="E51" s="49"/>
      <c r="F51" s="5"/>
      <c r="G51" s="5"/>
      <c r="H51" s="79"/>
      <c r="I51" s="65"/>
      <c r="J51" s="44"/>
      <c r="K51" s="48"/>
      <c r="L51" s="79"/>
      <c r="M51" s="5"/>
      <c r="N51" s="79"/>
      <c r="O51" s="48"/>
      <c r="P51" s="48"/>
    </row>
    <row r="52" spans="2:16" ht="12.75">
      <c r="B52" s="80"/>
      <c r="C52" s="83"/>
      <c r="D52" s="49"/>
      <c r="E52" s="49"/>
      <c r="F52" s="5"/>
      <c r="G52" s="5"/>
      <c r="H52" s="79"/>
      <c r="I52" s="65"/>
      <c r="J52" s="48"/>
      <c r="K52" s="48"/>
      <c r="L52" s="79"/>
      <c r="M52" s="5"/>
      <c r="N52" s="79"/>
      <c r="O52" s="48"/>
      <c r="P52" s="48"/>
    </row>
    <row r="53" spans="2:16" ht="12.75">
      <c r="B53" s="80"/>
      <c r="C53" s="83"/>
      <c r="D53" s="49"/>
      <c r="E53" s="49"/>
      <c r="F53" s="5"/>
      <c r="G53" s="5"/>
      <c r="H53" s="79"/>
      <c r="I53" s="65"/>
      <c r="J53" s="48"/>
      <c r="K53" s="48"/>
      <c r="L53" s="79"/>
      <c r="M53" s="5"/>
      <c r="N53" s="77"/>
      <c r="O53" s="48"/>
      <c r="P53" s="48"/>
    </row>
    <row r="54" spans="6:16" ht="18" customHeight="1">
      <c r="F54" s="5"/>
      <c r="G54" s="5"/>
      <c r="J54" s="48"/>
      <c r="K54" s="48"/>
      <c r="L54" s="48"/>
      <c r="M54" s="5"/>
      <c r="N54" s="48"/>
      <c r="O54" s="48"/>
      <c r="P54" s="48"/>
    </row>
    <row r="55" spans="1:13" ht="12.75">
      <c r="A55" s="259" t="s">
        <v>118</v>
      </c>
      <c r="B55" s="99" t="s">
        <v>119</v>
      </c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</row>
    <row r="56" spans="1:13" ht="3.7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</row>
    <row r="57" spans="1:13" ht="12.75">
      <c r="A57" s="99"/>
      <c r="B57" s="99" t="s">
        <v>120</v>
      </c>
      <c r="C57" s="148"/>
      <c r="D57" s="148"/>
      <c r="E57" s="99" t="s">
        <v>69</v>
      </c>
      <c r="F57" s="99"/>
      <c r="G57" s="99"/>
      <c r="H57" s="99"/>
      <c r="I57" s="99"/>
      <c r="J57" s="99"/>
      <c r="K57" s="99"/>
      <c r="L57" s="99"/>
      <c r="M57" s="99"/>
    </row>
    <row r="58" spans="3:4" ht="3.75" customHeight="1">
      <c r="C58" s="5"/>
      <c r="D58" s="5"/>
    </row>
    <row r="59" spans="2:16" ht="12.75">
      <c r="B59" s="81"/>
      <c r="E59" s="81"/>
      <c r="F59" s="42"/>
      <c r="G59" s="5"/>
      <c r="H59" s="5"/>
      <c r="I59" s="5"/>
      <c r="J59" s="33"/>
      <c r="K59" s="33"/>
      <c r="L59" s="33"/>
      <c r="M59" s="142" t="s">
        <v>88</v>
      </c>
      <c r="N59" s="218"/>
      <c r="O59" s="110"/>
      <c r="P59" s="42"/>
    </row>
    <row r="60" spans="2:16" ht="12.75">
      <c r="B60" s="81"/>
      <c r="E60" s="81"/>
      <c r="F60" s="42"/>
      <c r="G60" s="5"/>
      <c r="H60" s="5"/>
      <c r="I60" s="5"/>
      <c r="J60" s="33"/>
      <c r="K60" s="33"/>
      <c r="L60" s="33"/>
      <c r="M60" s="142" t="s">
        <v>88</v>
      </c>
      <c r="N60" s="218"/>
      <c r="O60" s="110"/>
      <c r="P60" s="42"/>
    </row>
    <row r="61" spans="2:16" ht="12.75">
      <c r="B61" s="81"/>
      <c r="E61" s="81"/>
      <c r="F61" s="42"/>
      <c r="G61" s="5"/>
      <c r="H61" s="5"/>
      <c r="I61" s="5"/>
      <c r="J61" s="33"/>
      <c r="K61" s="33"/>
      <c r="L61" s="33"/>
      <c r="M61" s="142" t="s">
        <v>88</v>
      </c>
      <c r="N61" s="218"/>
      <c r="O61" s="110"/>
      <c r="P61" s="42"/>
    </row>
    <row r="62" spans="2:16" ht="12.75">
      <c r="B62" s="81"/>
      <c r="E62" s="81"/>
      <c r="F62" s="42"/>
      <c r="G62" s="5"/>
      <c r="H62" s="5"/>
      <c r="I62" s="5"/>
      <c r="J62" s="33"/>
      <c r="K62" s="33"/>
      <c r="L62" s="33"/>
      <c r="M62" s="142" t="s">
        <v>88</v>
      </c>
      <c r="N62" s="219"/>
      <c r="O62" s="42"/>
      <c r="P62" s="42"/>
    </row>
    <row r="63" spans="2:16" ht="12.75">
      <c r="B63" s="81"/>
      <c r="E63" s="81"/>
      <c r="F63" s="42"/>
      <c r="G63" s="5"/>
      <c r="H63" s="5"/>
      <c r="I63" s="5"/>
      <c r="J63" s="33"/>
      <c r="K63" s="33"/>
      <c r="L63" s="33"/>
      <c r="M63" s="142" t="s">
        <v>88</v>
      </c>
      <c r="N63" s="219"/>
      <c r="O63" s="42"/>
      <c r="P63" s="42"/>
    </row>
    <row r="64" spans="2:16" ht="12.75">
      <c r="B64" s="81"/>
      <c r="E64" s="81"/>
      <c r="F64" s="42"/>
      <c r="G64" s="5"/>
      <c r="H64" s="5"/>
      <c r="I64" s="5"/>
      <c r="J64" s="33"/>
      <c r="K64" s="33"/>
      <c r="L64" s="33"/>
      <c r="M64" s="142" t="s">
        <v>88</v>
      </c>
      <c r="N64" s="219"/>
      <c r="O64" s="42"/>
      <c r="P64" s="42"/>
    </row>
    <row r="65" spans="2:16" ht="12.75">
      <c r="B65" s="81"/>
      <c r="E65" s="81"/>
      <c r="F65" s="42"/>
      <c r="G65" s="5"/>
      <c r="H65" s="5"/>
      <c r="I65" s="5"/>
      <c r="J65" s="33"/>
      <c r="K65" s="33"/>
      <c r="L65" s="33"/>
      <c r="M65" s="142" t="s">
        <v>88</v>
      </c>
      <c r="N65" s="219"/>
      <c r="O65" s="42"/>
      <c r="P65" s="42"/>
    </row>
    <row r="66" spans="2:16" ht="12.75">
      <c r="B66" s="81"/>
      <c r="E66" s="81"/>
      <c r="F66" s="42"/>
      <c r="G66" s="5"/>
      <c r="H66" s="5"/>
      <c r="I66" s="5"/>
      <c r="J66" s="33"/>
      <c r="K66" s="33"/>
      <c r="L66" s="33"/>
      <c r="M66" s="142" t="s">
        <v>88</v>
      </c>
      <c r="N66" s="219"/>
      <c r="O66" s="42"/>
      <c r="P66" s="42"/>
    </row>
    <row r="67" spans="2:16" ht="12.75">
      <c r="B67" s="81"/>
      <c r="E67" s="81"/>
      <c r="F67" s="42"/>
      <c r="G67" s="5"/>
      <c r="H67" s="5"/>
      <c r="I67" s="5"/>
      <c r="J67" s="33"/>
      <c r="K67" s="33"/>
      <c r="L67" s="33"/>
      <c r="M67" s="142" t="s">
        <v>88</v>
      </c>
      <c r="N67" s="219"/>
      <c r="O67" s="42"/>
      <c r="P67" s="42"/>
    </row>
    <row r="68" spans="2:14" ht="12.75">
      <c r="B68" s="82"/>
      <c r="E68" s="82"/>
      <c r="M68" s="142" t="s">
        <v>88</v>
      </c>
      <c r="N68" s="219"/>
    </row>
    <row r="69" spans="1:15" ht="12.7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6"/>
      <c r="N69" s="117"/>
      <c r="O69" s="112"/>
    </row>
    <row r="70" spans="1:15" ht="12.7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6"/>
      <c r="N70" s="117"/>
      <c r="O70" s="112"/>
    </row>
    <row r="71" spans="1:15" ht="12.75" customHeight="1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1:14" ht="12.75">
      <c r="A72" s="259" t="s">
        <v>121</v>
      </c>
      <c r="B72" s="99" t="s">
        <v>122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ht="5.25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6" ht="12.75">
      <c r="A74" s="99"/>
      <c r="B74" s="99" t="s">
        <v>123</v>
      </c>
      <c r="C74" s="99"/>
      <c r="D74" s="99"/>
      <c r="E74" s="99"/>
      <c r="F74" s="99"/>
      <c r="G74" s="148"/>
      <c r="H74" s="142"/>
      <c r="I74" s="142"/>
      <c r="J74" s="148"/>
      <c r="K74" s="154"/>
      <c r="L74" s="154"/>
      <c r="M74" s="144" t="s">
        <v>124</v>
      </c>
      <c r="N74" s="213"/>
      <c r="O74" s="65"/>
      <c r="P74" s="49"/>
    </row>
    <row r="75" spans="7:16" ht="3.75" customHeight="1">
      <c r="G75" s="5"/>
      <c r="H75" s="31"/>
      <c r="I75" s="31"/>
      <c r="J75" s="40"/>
      <c r="K75" s="40"/>
      <c r="L75" s="40"/>
      <c r="M75" s="40"/>
      <c r="N75" s="49"/>
      <c r="O75" s="49"/>
      <c r="P75" s="49"/>
    </row>
    <row r="76" spans="2:16" ht="12.75">
      <c r="B76" s="81"/>
      <c r="G76" s="5"/>
      <c r="H76" s="5"/>
      <c r="I76" s="5"/>
      <c r="J76" s="33"/>
      <c r="K76" s="33"/>
      <c r="L76" s="33"/>
      <c r="M76" s="142" t="s">
        <v>88</v>
      </c>
      <c r="N76" s="217"/>
      <c r="O76" s="42"/>
      <c r="P76" s="42"/>
    </row>
    <row r="77" spans="2:16" ht="12.75">
      <c r="B77" s="81"/>
      <c r="G77" s="5"/>
      <c r="H77" s="5"/>
      <c r="I77" s="5"/>
      <c r="J77" s="33"/>
      <c r="K77" s="33"/>
      <c r="L77" s="33"/>
      <c r="M77" s="142" t="s">
        <v>88</v>
      </c>
      <c r="N77" s="217"/>
      <c r="O77" s="42"/>
      <c r="P77" s="42"/>
    </row>
    <row r="78" spans="2:16" ht="12.75">
      <c r="B78" s="81"/>
      <c r="G78" s="5"/>
      <c r="H78" s="5"/>
      <c r="I78" s="5"/>
      <c r="J78" s="33"/>
      <c r="K78" s="33"/>
      <c r="L78" s="33"/>
      <c r="M78" s="142" t="s">
        <v>88</v>
      </c>
      <c r="N78" s="217"/>
      <c r="O78" s="42"/>
      <c r="P78" s="42"/>
    </row>
    <row r="79" spans="2:16" ht="12.75">
      <c r="B79" s="81"/>
      <c r="G79" s="5"/>
      <c r="H79" s="5"/>
      <c r="I79" s="5"/>
      <c r="J79" s="33"/>
      <c r="K79" s="33"/>
      <c r="L79" s="33"/>
      <c r="M79" s="142" t="s">
        <v>88</v>
      </c>
      <c r="N79" s="217"/>
      <c r="O79" s="42"/>
      <c r="P79" s="42"/>
    </row>
    <row r="80" spans="2:16" ht="12.75">
      <c r="B80" s="81"/>
      <c r="G80" s="5"/>
      <c r="H80" s="5"/>
      <c r="I80" s="5"/>
      <c r="J80" s="33"/>
      <c r="K80" s="33"/>
      <c r="L80" s="33"/>
      <c r="M80" s="142" t="s">
        <v>88</v>
      </c>
      <c r="N80" s="217"/>
      <c r="O80" s="42"/>
      <c r="P80" s="42"/>
    </row>
    <row r="81" spans="2:16" ht="12.75">
      <c r="B81" s="81"/>
      <c r="G81" s="5"/>
      <c r="H81" s="5"/>
      <c r="I81" s="5"/>
      <c r="J81" s="33"/>
      <c r="K81" s="33"/>
      <c r="L81" s="33"/>
      <c r="M81" s="142" t="s">
        <v>88</v>
      </c>
      <c r="N81" s="217"/>
      <c r="O81" s="42"/>
      <c r="P81" s="42"/>
    </row>
    <row r="82" spans="2:16" ht="12.75">
      <c r="B82" s="81"/>
      <c r="G82" s="5"/>
      <c r="H82" s="5"/>
      <c r="I82" s="5"/>
      <c r="J82" s="33"/>
      <c r="K82" s="33"/>
      <c r="L82" s="33"/>
      <c r="M82" s="142" t="s">
        <v>88</v>
      </c>
      <c r="N82" s="217"/>
      <c r="O82" s="42"/>
      <c r="P82" s="42"/>
    </row>
    <row r="83" spans="2:16" ht="12.75">
      <c r="B83" s="81"/>
      <c r="G83" s="5"/>
      <c r="H83" s="5"/>
      <c r="I83" s="5"/>
      <c r="J83" s="33"/>
      <c r="K83" s="33"/>
      <c r="L83" s="33"/>
      <c r="M83" s="142" t="s">
        <v>88</v>
      </c>
      <c r="N83" s="217"/>
      <c r="O83" s="42"/>
      <c r="P83" s="42"/>
    </row>
    <row r="84" spans="2:16" ht="12.75">
      <c r="B84" s="81"/>
      <c r="G84" s="5"/>
      <c r="H84" s="5"/>
      <c r="I84" s="5"/>
      <c r="J84" s="33"/>
      <c r="K84" s="33"/>
      <c r="L84" s="33"/>
      <c r="M84" s="142" t="s">
        <v>88</v>
      </c>
      <c r="N84" s="217"/>
      <c r="O84" s="42"/>
      <c r="P84" s="42"/>
    </row>
    <row r="85" spans="2:16" ht="12.75" customHeight="1">
      <c r="B85" s="81"/>
      <c r="G85" s="5"/>
      <c r="H85" s="5"/>
      <c r="I85" s="5"/>
      <c r="J85" s="33"/>
      <c r="K85" s="33"/>
      <c r="L85" s="33"/>
      <c r="M85" s="142" t="s">
        <v>88</v>
      </c>
      <c r="N85" s="217"/>
      <c r="O85" s="42"/>
      <c r="P85" s="42"/>
    </row>
    <row r="86" spans="10:13" ht="12.75" customHeight="1">
      <c r="J86" s="50"/>
      <c r="K86" s="50"/>
      <c r="L86" s="50"/>
      <c r="M86" s="50"/>
    </row>
    <row r="87" spans="10:13" ht="12.75" customHeight="1">
      <c r="J87" s="50"/>
      <c r="K87" s="50"/>
      <c r="L87" s="50"/>
      <c r="M87" s="50"/>
    </row>
  </sheetData>
  <sheetProtection password="C666" sheet="1" objects="1" scenarios="1"/>
  <printOptions/>
  <pageMargins left="0.7480314960629921" right="0.1968503937007874" top="0.7086614173228347" bottom="0.7086614173228347" header="0.31496062992125984" footer="0.31496062992125984"/>
  <pageSetup fitToHeight="2" fitToWidth="2" horizontalDpi="300" verticalDpi="300" orientation="portrait" paperSize="9" scale="95" r:id="rId3"/>
  <headerFooter alignWithMargins="0">
    <oddFooter>&amp;C&amp;"Arial,Standard"BMU Treuhand AG, Hartbertstrasse 9, 7000 Chur, Tel. 081/257 02 57, Fax 081/257 02 59</oddFooter>
  </headerFooter>
  <rowBreaks count="1" manualBreakCount="1">
    <brk id="54" max="13" man="1"/>
  </rowBreaks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"/>
  <dimension ref="A2:L145"/>
  <sheetViews>
    <sheetView zoomScale="50" zoomScaleNormal="50" zoomScalePageLayoutView="0" workbookViewId="0" topLeftCell="A1">
      <selection activeCell="J12" sqref="J12"/>
    </sheetView>
  </sheetViews>
  <sheetFormatPr defaultColWidth="12" defaultRowHeight="12.75"/>
  <sheetData>
    <row r="2" ht="12.75">
      <c r="A2" s="290" t="s">
        <v>132</v>
      </c>
    </row>
    <row r="3" spans="1:12" s="17" customFormat="1" ht="12.75">
      <c r="A3" s="87"/>
      <c r="B3" s="87"/>
      <c r="C3" s="89"/>
      <c r="D3" s="88"/>
      <c r="E3" s="170">
        <f aca="true" t="shared" si="0" ref="E3:E49">IF(D3=0,"",ROUND(+D3/(100+C3)*100/5,2)*5)</f>
      </c>
      <c r="F3" s="90"/>
      <c r="G3" s="91"/>
      <c r="H3" s="210"/>
      <c r="J3" s="100">
        <f aca="true" t="shared" si="1" ref="J3:J49">IF(OR(G3="j",G3="J"),+D3,)</f>
        <v>0</v>
      </c>
      <c r="K3" s="100">
        <f aca="true" t="shared" si="2" ref="K3:K49">IF(OR(G3="j",G3="J"),+E3,)</f>
        <v>0</v>
      </c>
      <c r="L3" s="100">
        <f aca="true" t="shared" si="3" ref="L3:L49">IF(OR(G3="n",G3="N"),+D3,)</f>
        <v>0</v>
      </c>
    </row>
    <row r="4" spans="1:12" s="17" customFormat="1" ht="12.75">
      <c r="A4" s="87"/>
      <c r="B4" s="87"/>
      <c r="C4" s="89"/>
      <c r="D4" s="88"/>
      <c r="E4" s="170">
        <f t="shared" si="0"/>
      </c>
      <c r="F4" s="90"/>
      <c r="G4" s="91"/>
      <c r="H4" s="210"/>
      <c r="J4" s="100">
        <f t="shared" si="1"/>
        <v>0</v>
      </c>
      <c r="K4" s="100">
        <f t="shared" si="2"/>
        <v>0</v>
      </c>
      <c r="L4" s="100">
        <f t="shared" si="3"/>
        <v>0</v>
      </c>
    </row>
    <row r="5" spans="1:12" s="17" customFormat="1" ht="12.75">
      <c r="A5" s="87"/>
      <c r="B5" s="87"/>
      <c r="C5" s="89"/>
      <c r="D5" s="88"/>
      <c r="E5" s="170">
        <f t="shared" si="0"/>
      </c>
      <c r="F5" s="90"/>
      <c r="G5" s="91"/>
      <c r="H5" s="210"/>
      <c r="J5" s="100">
        <f t="shared" si="1"/>
        <v>0</v>
      </c>
      <c r="K5" s="100">
        <f t="shared" si="2"/>
        <v>0</v>
      </c>
      <c r="L5" s="100">
        <f t="shared" si="3"/>
        <v>0</v>
      </c>
    </row>
    <row r="6" spans="1:12" s="17" customFormat="1" ht="12.75">
      <c r="A6" s="87"/>
      <c r="B6" s="87"/>
      <c r="C6" s="89"/>
      <c r="D6" s="88"/>
      <c r="E6" s="170">
        <f t="shared" si="0"/>
      </c>
      <c r="F6" s="90"/>
      <c r="G6" s="91"/>
      <c r="H6" s="210"/>
      <c r="J6" s="100">
        <f t="shared" si="1"/>
        <v>0</v>
      </c>
      <c r="K6" s="100">
        <f t="shared" si="2"/>
        <v>0</v>
      </c>
      <c r="L6" s="100">
        <f t="shared" si="3"/>
        <v>0</v>
      </c>
    </row>
    <row r="7" spans="1:12" s="17" customFormat="1" ht="12.75">
      <c r="A7" s="87"/>
      <c r="B7" s="87"/>
      <c r="C7" s="89"/>
      <c r="D7" s="88"/>
      <c r="E7" s="170">
        <f t="shared" si="0"/>
      </c>
      <c r="F7" s="90"/>
      <c r="G7" s="91"/>
      <c r="H7" s="210"/>
      <c r="J7" s="100">
        <f t="shared" si="1"/>
        <v>0</v>
      </c>
      <c r="K7" s="100">
        <f t="shared" si="2"/>
        <v>0</v>
      </c>
      <c r="L7" s="100">
        <f t="shared" si="3"/>
        <v>0</v>
      </c>
    </row>
    <row r="8" spans="1:12" s="17" customFormat="1" ht="12.75">
      <c r="A8" s="87"/>
      <c r="B8" s="87"/>
      <c r="C8" s="89"/>
      <c r="D8" s="88"/>
      <c r="E8" s="170">
        <f t="shared" si="0"/>
      </c>
      <c r="F8" s="90"/>
      <c r="G8" s="91"/>
      <c r="H8" s="210"/>
      <c r="J8" s="100">
        <f t="shared" si="1"/>
        <v>0</v>
      </c>
      <c r="K8" s="100">
        <f t="shared" si="2"/>
        <v>0</v>
      </c>
      <c r="L8" s="100">
        <f t="shared" si="3"/>
        <v>0</v>
      </c>
    </row>
    <row r="9" spans="1:12" s="17" customFormat="1" ht="12.75">
      <c r="A9" s="87"/>
      <c r="B9" s="87"/>
      <c r="C9" s="89"/>
      <c r="D9" s="88"/>
      <c r="E9" s="170">
        <f t="shared" si="0"/>
      </c>
      <c r="F9" s="90"/>
      <c r="G9" s="91"/>
      <c r="H9" s="210"/>
      <c r="J9" s="100">
        <f t="shared" si="1"/>
        <v>0</v>
      </c>
      <c r="K9" s="100">
        <f t="shared" si="2"/>
        <v>0</v>
      </c>
      <c r="L9" s="100">
        <f t="shared" si="3"/>
        <v>0</v>
      </c>
    </row>
    <row r="10" spans="1:12" s="17" customFormat="1" ht="12.75">
      <c r="A10" s="87"/>
      <c r="B10" s="87"/>
      <c r="C10" s="89"/>
      <c r="D10" s="88"/>
      <c r="E10" s="170">
        <f t="shared" si="0"/>
      </c>
      <c r="F10" s="90"/>
      <c r="G10" s="91"/>
      <c r="H10" s="210"/>
      <c r="J10" s="100">
        <f t="shared" si="1"/>
        <v>0</v>
      </c>
      <c r="K10" s="100">
        <f t="shared" si="2"/>
        <v>0</v>
      </c>
      <c r="L10" s="100">
        <f t="shared" si="3"/>
        <v>0</v>
      </c>
    </row>
    <row r="11" spans="1:12" s="17" customFormat="1" ht="12.75">
      <c r="A11" s="87"/>
      <c r="B11" s="87"/>
      <c r="C11" s="89"/>
      <c r="D11" s="88"/>
      <c r="E11" s="170">
        <f t="shared" si="0"/>
      </c>
      <c r="F11" s="90"/>
      <c r="G11" s="91"/>
      <c r="H11" s="210"/>
      <c r="J11" s="100">
        <f t="shared" si="1"/>
        <v>0</v>
      </c>
      <c r="K11" s="100">
        <f t="shared" si="2"/>
        <v>0</v>
      </c>
      <c r="L11" s="100">
        <f t="shared" si="3"/>
        <v>0</v>
      </c>
    </row>
    <row r="12" spans="1:12" s="17" customFormat="1" ht="12.75">
      <c r="A12" s="87"/>
      <c r="B12" s="87"/>
      <c r="C12" s="89"/>
      <c r="D12" s="88"/>
      <c r="E12" s="170">
        <f t="shared" si="0"/>
      </c>
      <c r="F12" s="90"/>
      <c r="G12" s="91"/>
      <c r="H12" s="210"/>
      <c r="J12" s="100">
        <f t="shared" si="1"/>
        <v>0</v>
      </c>
      <c r="K12" s="100">
        <f t="shared" si="2"/>
        <v>0</v>
      </c>
      <c r="L12" s="100">
        <f t="shared" si="3"/>
        <v>0</v>
      </c>
    </row>
    <row r="13" spans="1:12" s="17" customFormat="1" ht="12.75">
      <c r="A13" s="87"/>
      <c r="B13" s="87"/>
      <c r="C13" s="89"/>
      <c r="D13" s="88"/>
      <c r="E13" s="170">
        <f t="shared" si="0"/>
      </c>
      <c r="F13" s="90"/>
      <c r="G13" s="91"/>
      <c r="H13" s="210"/>
      <c r="J13" s="100">
        <f t="shared" si="1"/>
        <v>0</v>
      </c>
      <c r="K13" s="100">
        <f t="shared" si="2"/>
        <v>0</v>
      </c>
      <c r="L13" s="100">
        <f t="shared" si="3"/>
        <v>0</v>
      </c>
    </row>
    <row r="14" spans="1:12" s="17" customFormat="1" ht="12.75">
      <c r="A14" s="87"/>
      <c r="B14" s="87"/>
      <c r="C14" s="89"/>
      <c r="D14" s="88"/>
      <c r="E14" s="170">
        <f t="shared" si="0"/>
      </c>
      <c r="F14" s="90"/>
      <c r="G14" s="91"/>
      <c r="H14" s="210"/>
      <c r="J14" s="100">
        <f t="shared" si="1"/>
        <v>0</v>
      </c>
      <c r="K14" s="100">
        <f t="shared" si="2"/>
        <v>0</v>
      </c>
      <c r="L14" s="100">
        <f t="shared" si="3"/>
        <v>0</v>
      </c>
    </row>
    <row r="15" spans="1:12" s="17" customFormat="1" ht="12.75">
      <c r="A15" s="87"/>
      <c r="B15" s="87"/>
      <c r="C15" s="89"/>
      <c r="D15" s="88"/>
      <c r="E15" s="170">
        <f t="shared" si="0"/>
      </c>
      <c r="F15" s="90"/>
      <c r="G15" s="91"/>
      <c r="H15" s="210"/>
      <c r="J15" s="100">
        <f t="shared" si="1"/>
        <v>0</v>
      </c>
      <c r="K15" s="100">
        <f t="shared" si="2"/>
        <v>0</v>
      </c>
      <c r="L15" s="100">
        <f t="shared" si="3"/>
        <v>0</v>
      </c>
    </row>
    <row r="16" spans="1:12" s="17" customFormat="1" ht="12.75">
      <c r="A16" s="87"/>
      <c r="B16" s="87"/>
      <c r="C16" s="89"/>
      <c r="D16" s="88"/>
      <c r="E16" s="170">
        <f t="shared" si="0"/>
      </c>
      <c r="F16" s="90"/>
      <c r="G16" s="91"/>
      <c r="H16" s="210"/>
      <c r="J16" s="100">
        <f t="shared" si="1"/>
        <v>0</v>
      </c>
      <c r="K16" s="100">
        <f t="shared" si="2"/>
        <v>0</v>
      </c>
      <c r="L16" s="100">
        <f t="shared" si="3"/>
        <v>0</v>
      </c>
    </row>
    <row r="17" spans="1:12" s="17" customFormat="1" ht="12.75">
      <c r="A17" s="87"/>
      <c r="B17" s="87"/>
      <c r="C17" s="89"/>
      <c r="D17" s="88"/>
      <c r="E17" s="170">
        <f t="shared" si="0"/>
      </c>
      <c r="F17" s="90"/>
      <c r="G17" s="91"/>
      <c r="H17" s="210"/>
      <c r="J17" s="100">
        <f t="shared" si="1"/>
        <v>0</v>
      </c>
      <c r="K17" s="100">
        <f t="shared" si="2"/>
        <v>0</v>
      </c>
      <c r="L17" s="100">
        <f t="shared" si="3"/>
        <v>0</v>
      </c>
    </row>
    <row r="18" spans="1:12" s="17" customFormat="1" ht="12.75">
      <c r="A18" s="87"/>
      <c r="B18" s="87"/>
      <c r="C18" s="89"/>
      <c r="D18" s="88"/>
      <c r="E18" s="170">
        <f t="shared" si="0"/>
      </c>
      <c r="F18" s="90"/>
      <c r="G18" s="91"/>
      <c r="H18" s="210"/>
      <c r="J18" s="100">
        <f t="shared" si="1"/>
        <v>0</v>
      </c>
      <c r="K18" s="100">
        <f t="shared" si="2"/>
        <v>0</v>
      </c>
      <c r="L18" s="100">
        <f t="shared" si="3"/>
        <v>0</v>
      </c>
    </row>
    <row r="19" spans="1:12" s="17" customFormat="1" ht="12.75">
      <c r="A19" s="87"/>
      <c r="B19" s="87"/>
      <c r="C19" s="89"/>
      <c r="D19" s="88"/>
      <c r="E19" s="170">
        <f t="shared" si="0"/>
      </c>
      <c r="F19" s="90"/>
      <c r="G19" s="91"/>
      <c r="H19" s="210"/>
      <c r="J19" s="100">
        <f t="shared" si="1"/>
        <v>0</v>
      </c>
      <c r="K19" s="100">
        <f t="shared" si="2"/>
        <v>0</v>
      </c>
      <c r="L19" s="100">
        <f t="shared" si="3"/>
        <v>0</v>
      </c>
    </row>
    <row r="20" spans="1:12" s="17" customFormat="1" ht="12.75">
      <c r="A20" s="87"/>
      <c r="B20" s="87"/>
      <c r="C20" s="89"/>
      <c r="D20" s="88"/>
      <c r="E20" s="170">
        <f t="shared" si="0"/>
      </c>
      <c r="F20" s="90"/>
      <c r="G20" s="91"/>
      <c r="H20" s="210"/>
      <c r="J20" s="100">
        <f t="shared" si="1"/>
        <v>0</v>
      </c>
      <c r="K20" s="100">
        <f t="shared" si="2"/>
        <v>0</v>
      </c>
      <c r="L20" s="100">
        <f t="shared" si="3"/>
        <v>0</v>
      </c>
    </row>
    <row r="21" spans="1:12" s="17" customFormat="1" ht="12.75">
      <c r="A21" s="87"/>
      <c r="B21" s="87"/>
      <c r="C21" s="89"/>
      <c r="D21" s="88"/>
      <c r="E21" s="170">
        <f t="shared" si="0"/>
      </c>
      <c r="F21" s="90"/>
      <c r="G21" s="91"/>
      <c r="H21" s="210"/>
      <c r="J21" s="100">
        <f t="shared" si="1"/>
        <v>0</v>
      </c>
      <c r="K21" s="100">
        <f t="shared" si="2"/>
        <v>0</v>
      </c>
      <c r="L21" s="100">
        <f t="shared" si="3"/>
        <v>0</v>
      </c>
    </row>
    <row r="22" spans="1:12" s="17" customFormat="1" ht="12.75">
      <c r="A22" s="87"/>
      <c r="B22" s="87"/>
      <c r="C22" s="89"/>
      <c r="D22" s="88"/>
      <c r="E22" s="170">
        <f t="shared" si="0"/>
      </c>
      <c r="F22" s="90"/>
      <c r="G22" s="91"/>
      <c r="H22" s="210"/>
      <c r="J22" s="100">
        <f t="shared" si="1"/>
        <v>0</v>
      </c>
      <c r="K22" s="100">
        <f t="shared" si="2"/>
        <v>0</v>
      </c>
      <c r="L22" s="100">
        <f t="shared" si="3"/>
        <v>0</v>
      </c>
    </row>
    <row r="23" spans="1:12" s="17" customFormat="1" ht="12.75">
      <c r="A23" s="87"/>
      <c r="B23" s="87"/>
      <c r="C23" s="89"/>
      <c r="D23" s="88"/>
      <c r="E23" s="170">
        <f t="shared" si="0"/>
      </c>
      <c r="F23" s="90"/>
      <c r="G23" s="91"/>
      <c r="H23" s="210"/>
      <c r="J23" s="100">
        <f t="shared" si="1"/>
        <v>0</v>
      </c>
      <c r="K23" s="100">
        <f t="shared" si="2"/>
        <v>0</v>
      </c>
      <c r="L23" s="100">
        <f t="shared" si="3"/>
        <v>0</v>
      </c>
    </row>
    <row r="24" spans="1:12" s="17" customFormat="1" ht="12.75">
      <c r="A24" s="87"/>
      <c r="B24" s="87"/>
      <c r="C24" s="89"/>
      <c r="D24" s="88"/>
      <c r="E24" s="170">
        <f t="shared" si="0"/>
      </c>
      <c r="F24" s="90"/>
      <c r="G24" s="91"/>
      <c r="H24" s="210"/>
      <c r="J24" s="100">
        <f t="shared" si="1"/>
        <v>0</v>
      </c>
      <c r="K24" s="100">
        <f t="shared" si="2"/>
        <v>0</v>
      </c>
      <c r="L24" s="100">
        <f t="shared" si="3"/>
        <v>0</v>
      </c>
    </row>
    <row r="25" spans="1:12" s="17" customFormat="1" ht="12.75">
      <c r="A25" s="87"/>
      <c r="B25" s="87"/>
      <c r="C25" s="89"/>
      <c r="D25" s="88"/>
      <c r="E25" s="170">
        <f t="shared" si="0"/>
      </c>
      <c r="F25" s="90"/>
      <c r="G25" s="91"/>
      <c r="H25" s="210"/>
      <c r="J25" s="100">
        <f t="shared" si="1"/>
        <v>0</v>
      </c>
      <c r="K25" s="100">
        <f t="shared" si="2"/>
        <v>0</v>
      </c>
      <c r="L25" s="100">
        <f t="shared" si="3"/>
        <v>0</v>
      </c>
    </row>
    <row r="26" spans="1:12" s="17" customFormat="1" ht="12.75">
      <c r="A26" s="87"/>
      <c r="B26" s="87"/>
      <c r="C26" s="89"/>
      <c r="D26" s="88"/>
      <c r="E26" s="170">
        <f t="shared" si="0"/>
      </c>
      <c r="F26" s="90"/>
      <c r="G26" s="91"/>
      <c r="H26" s="210"/>
      <c r="J26" s="100">
        <f t="shared" si="1"/>
        <v>0</v>
      </c>
      <c r="K26" s="100">
        <f t="shared" si="2"/>
        <v>0</v>
      </c>
      <c r="L26" s="100">
        <f t="shared" si="3"/>
        <v>0</v>
      </c>
    </row>
    <row r="27" spans="1:12" s="17" customFormat="1" ht="12.75">
      <c r="A27" s="87"/>
      <c r="B27" s="87"/>
      <c r="C27" s="89"/>
      <c r="D27" s="88"/>
      <c r="E27" s="170">
        <f t="shared" si="0"/>
      </c>
      <c r="F27" s="90"/>
      <c r="G27" s="91"/>
      <c r="H27" s="210"/>
      <c r="J27" s="100">
        <f t="shared" si="1"/>
        <v>0</v>
      </c>
      <c r="K27" s="100">
        <f t="shared" si="2"/>
        <v>0</v>
      </c>
      <c r="L27" s="100">
        <f t="shared" si="3"/>
        <v>0</v>
      </c>
    </row>
    <row r="28" spans="1:12" s="17" customFormat="1" ht="12.75">
      <c r="A28" s="87"/>
      <c r="B28" s="87"/>
      <c r="C28" s="89"/>
      <c r="D28" s="88"/>
      <c r="E28" s="170">
        <f t="shared" si="0"/>
      </c>
      <c r="F28" s="90"/>
      <c r="G28" s="91"/>
      <c r="H28" s="210"/>
      <c r="J28" s="100">
        <f t="shared" si="1"/>
        <v>0</v>
      </c>
      <c r="K28" s="100">
        <f t="shared" si="2"/>
        <v>0</v>
      </c>
      <c r="L28" s="100">
        <f t="shared" si="3"/>
        <v>0</v>
      </c>
    </row>
    <row r="29" spans="1:12" s="17" customFormat="1" ht="12.75">
      <c r="A29" s="87"/>
      <c r="B29" s="87"/>
      <c r="C29" s="89"/>
      <c r="D29" s="88"/>
      <c r="E29" s="170">
        <f t="shared" si="0"/>
      </c>
      <c r="F29" s="90"/>
      <c r="G29" s="91"/>
      <c r="H29" s="210"/>
      <c r="J29" s="100">
        <f t="shared" si="1"/>
        <v>0</v>
      </c>
      <c r="K29" s="100">
        <f t="shared" si="2"/>
        <v>0</v>
      </c>
      <c r="L29" s="100">
        <f t="shared" si="3"/>
        <v>0</v>
      </c>
    </row>
    <row r="30" spans="1:12" s="17" customFormat="1" ht="12.75">
      <c r="A30" s="87"/>
      <c r="B30" s="87"/>
      <c r="C30" s="89"/>
      <c r="D30" s="88"/>
      <c r="E30" s="170">
        <f t="shared" si="0"/>
      </c>
      <c r="F30" s="90"/>
      <c r="G30" s="91"/>
      <c r="H30" s="210"/>
      <c r="J30" s="100">
        <f t="shared" si="1"/>
        <v>0</v>
      </c>
      <c r="K30" s="100">
        <f t="shared" si="2"/>
        <v>0</v>
      </c>
      <c r="L30" s="100">
        <f t="shared" si="3"/>
        <v>0</v>
      </c>
    </row>
    <row r="31" spans="1:12" s="17" customFormat="1" ht="12.75">
      <c r="A31" s="87"/>
      <c r="B31" s="87"/>
      <c r="C31" s="89"/>
      <c r="D31" s="88"/>
      <c r="E31" s="170">
        <f t="shared" si="0"/>
      </c>
      <c r="F31" s="90"/>
      <c r="G31" s="91"/>
      <c r="H31" s="210"/>
      <c r="J31" s="100">
        <f t="shared" si="1"/>
        <v>0</v>
      </c>
      <c r="K31" s="100">
        <f t="shared" si="2"/>
        <v>0</v>
      </c>
      <c r="L31" s="100">
        <f t="shared" si="3"/>
        <v>0</v>
      </c>
    </row>
    <row r="32" spans="1:12" s="17" customFormat="1" ht="12.75">
      <c r="A32" s="87"/>
      <c r="B32" s="87"/>
      <c r="C32" s="89"/>
      <c r="D32" s="88"/>
      <c r="E32" s="170">
        <f t="shared" si="0"/>
      </c>
      <c r="F32" s="90"/>
      <c r="G32" s="91"/>
      <c r="H32" s="210"/>
      <c r="J32" s="100">
        <f t="shared" si="1"/>
        <v>0</v>
      </c>
      <c r="K32" s="100">
        <f t="shared" si="2"/>
        <v>0</v>
      </c>
      <c r="L32" s="100">
        <f t="shared" si="3"/>
        <v>0</v>
      </c>
    </row>
    <row r="33" spans="1:12" s="17" customFormat="1" ht="12.75">
      <c r="A33" s="87"/>
      <c r="B33" s="87"/>
      <c r="C33" s="89"/>
      <c r="D33" s="88"/>
      <c r="E33" s="170">
        <f t="shared" si="0"/>
      </c>
      <c r="F33" s="90"/>
      <c r="G33" s="91"/>
      <c r="H33" s="210"/>
      <c r="J33" s="100">
        <f t="shared" si="1"/>
        <v>0</v>
      </c>
      <c r="K33" s="100">
        <f t="shared" si="2"/>
        <v>0</v>
      </c>
      <c r="L33" s="100">
        <f t="shared" si="3"/>
        <v>0</v>
      </c>
    </row>
    <row r="34" spans="1:12" s="17" customFormat="1" ht="12.75">
      <c r="A34" s="87"/>
      <c r="B34" s="87"/>
      <c r="C34" s="89"/>
      <c r="D34" s="88"/>
      <c r="E34" s="170">
        <f t="shared" si="0"/>
      </c>
      <c r="F34" s="90"/>
      <c r="G34" s="91"/>
      <c r="H34" s="210"/>
      <c r="J34" s="100">
        <f t="shared" si="1"/>
        <v>0</v>
      </c>
      <c r="K34" s="100">
        <f t="shared" si="2"/>
        <v>0</v>
      </c>
      <c r="L34" s="100">
        <f t="shared" si="3"/>
        <v>0</v>
      </c>
    </row>
    <row r="35" spans="1:12" s="17" customFormat="1" ht="12.75">
      <c r="A35" s="87"/>
      <c r="B35" s="87"/>
      <c r="C35" s="89"/>
      <c r="D35" s="88"/>
      <c r="E35" s="170">
        <f t="shared" si="0"/>
      </c>
      <c r="F35" s="90"/>
      <c r="G35" s="91"/>
      <c r="H35" s="210"/>
      <c r="J35" s="100">
        <f t="shared" si="1"/>
        <v>0</v>
      </c>
      <c r="K35" s="100">
        <f t="shared" si="2"/>
        <v>0</v>
      </c>
      <c r="L35" s="100">
        <f t="shared" si="3"/>
        <v>0</v>
      </c>
    </row>
    <row r="36" spans="1:12" s="17" customFormat="1" ht="12.75">
      <c r="A36" s="87"/>
      <c r="B36" s="87"/>
      <c r="C36" s="89"/>
      <c r="D36" s="88"/>
      <c r="E36" s="170">
        <f t="shared" si="0"/>
      </c>
      <c r="F36" s="90"/>
      <c r="G36" s="91"/>
      <c r="H36" s="210"/>
      <c r="J36" s="100">
        <f t="shared" si="1"/>
        <v>0</v>
      </c>
      <c r="K36" s="100">
        <f t="shared" si="2"/>
        <v>0</v>
      </c>
      <c r="L36" s="100">
        <f t="shared" si="3"/>
        <v>0</v>
      </c>
    </row>
    <row r="37" spans="1:12" s="17" customFormat="1" ht="12.75">
      <c r="A37" s="87"/>
      <c r="B37" s="87"/>
      <c r="C37" s="89"/>
      <c r="D37" s="88"/>
      <c r="E37" s="170">
        <f t="shared" si="0"/>
      </c>
      <c r="F37" s="90"/>
      <c r="G37" s="91"/>
      <c r="H37" s="210"/>
      <c r="J37" s="100">
        <f t="shared" si="1"/>
        <v>0</v>
      </c>
      <c r="K37" s="100">
        <f t="shared" si="2"/>
        <v>0</v>
      </c>
      <c r="L37" s="100">
        <f t="shared" si="3"/>
        <v>0</v>
      </c>
    </row>
    <row r="38" spans="1:12" s="17" customFormat="1" ht="12.75">
      <c r="A38" s="87"/>
      <c r="B38" s="87"/>
      <c r="C38" s="89"/>
      <c r="D38" s="88"/>
      <c r="E38" s="170">
        <f t="shared" si="0"/>
      </c>
      <c r="F38" s="90"/>
      <c r="G38" s="91"/>
      <c r="H38" s="210"/>
      <c r="J38" s="100">
        <f t="shared" si="1"/>
        <v>0</v>
      </c>
      <c r="K38" s="100">
        <f t="shared" si="2"/>
        <v>0</v>
      </c>
      <c r="L38" s="100">
        <f t="shared" si="3"/>
        <v>0</v>
      </c>
    </row>
    <row r="39" spans="1:12" s="17" customFormat="1" ht="12.75">
      <c r="A39" s="87"/>
      <c r="B39" s="87"/>
      <c r="C39" s="89"/>
      <c r="D39" s="88"/>
      <c r="E39" s="170">
        <f t="shared" si="0"/>
      </c>
      <c r="F39" s="90"/>
      <c r="G39" s="91"/>
      <c r="H39" s="210"/>
      <c r="J39" s="100">
        <f t="shared" si="1"/>
        <v>0</v>
      </c>
      <c r="K39" s="100">
        <f t="shared" si="2"/>
        <v>0</v>
      </c>
      <c r="L39" s="100">
        <f t="shared" si="3"/>
        <v>0</v>
      </c>
    </row>
    <row r="40" spans="1:12" s="17" customFormat="1" ht="12.75">
      <c r="A40" s="87"/>
      <c r="B40" s="87"/>
      <c r="C40" s="89"/>
      <c r="D40" s="88"/>
      <c r="E40" s="170">
        <f t="shared" si="0"/>
      </c>
      <c r="F40" s="90"/>
      <c r="G40" s="91"/>
      <c r="H40" s="210"/>
      <c r="J40" s="100">
        <f t="shared" si="1"/>
        <v>0</v>
      </c>
      <c r="K40" s="100">
        <f t="shared" si="2"/>
        <v>0</v>
      </c>
      <c r="L40" s="100">
        <f t="shared" si="3"/>
        <v>0</v>
      </c>
    </row>
    <row r="41" spans="1:12" s="17" customFormat="1" ht="12.75">
      <c r="A41" s="87"/>
      <c r="B41" s="87"/>
      <c r="C41" s="89"/>
      <c r="D41" s="88"/>
      <c r="E41" s="170">
        <f t="shared" si="0"/>
      </c>
      <c r="F41" s="90"/>
      <c r="G41" s="91"/>
      <c r="H41" s="210"/>
      <c r="J41" s="100">
        <f t="shared" si="1"/>
        <v>0</v>
      </c>
      <c r="K41" s="100">
        <f t="shared" si="2"/>
        <v>0</v>
      </c>
      <c r="L41" s="100">
        <f t="shared" si="3"/>
        <v>0</v>
      </c>
    </row>
    <row r="42" spans="1:12" s="17" customFormat="1" ht="12.75">
      <c r="A42" s="87"/>
      <c r="B42" s="87"/>
      <c r="C42" s="89"/>
      <c r="D42" s="88"/>
      <c r="E42" s="170">
        <f t="shared" si="0"/>
      </c>
      <c r="F42" s="90"/>
      <c r="G42" s="91"/>
      <c r="H42" s="210"/>
      <c r="J42" s="100">
        <f t="shared" si="1"/>
        <v>0</v>
      </c>
      <c r="K42" s="100">
        <f t="shared" si="2"/>
        <v>0</v>
      </c>
      <c r="L42" s="100">
        <f t="shared" si="3"/>
        <v>0</v>
      </c>
    </row>
    <row r="43" spans="1:12" s="17" customFormat="1" ht="12.75">
      <c r="A43" s="87"/>
      <c r="B43" s="87"/>
      <c r="C43" s="89"/>
      <c r="D43" s="88"/>
      <c r="E43" s="170">
        <f t="shared" si="0"/>
      </c>
      <c r="F43" s="90"/>
      <c r="G43" s="91"/>
      <c r="H43" s="210"/>
      <c r="J43" s="100">
        <f t="shared" si="1"/>
        <v>0</v>
      </c>
      <c r="K43" s="100">
        <f t="shared" si="2"/>
        <v>0</v>
      </c>
      <c r="L43" s="100">
        <f t="shared" si="3"/>
        <v>0</v>
      </c>
    </row>
    <row r="44" spans="1:12" s="17" customFormat="1" ht="12.75">
      <c r="A44" s="87"/>
      <c r="B44" s="87"/>
      <c r="C44" s="89"/>
      <c r="D44" s="88"/>
      <c r="E44" s="170">
        <f t="shared" si="0"/>
      </c>
      <c r="F44" s="90"/>
      <c r="G44" s="91"/>
      <c r="H44" s="210"/>
      <c r="J44" s="100">
        <f t="shared" si="1"/>
        <v>0</v>
      </c>
      <c r="K44" s="100">
        <f t="shared" si="2"/>
        <v>0</v>
      </c>
      <c r="L44" s="100">
        <f t="shared" si="3"/>
        <v>0</v>
      </c>
    </row>
    <row r="45" spans="1:12" s="17" customFormat="1" ht="12.75">
      <c r="A45" s="87"/>
      <c r="B45" s="87"/>
      <c r="C45" s="89"/>
      <c r="D45" s="88"/>
      <c r="E45" s="170">
        <f t="shared" si="0"/>
      </c>
      <c r="F45" s="90"/>
      <c r="G45" s="91"/>
      <c r="H45" s="210"/>
      <c r="J45" s="100">
        <f t="shared" si="1"/>
        <v>0</v>
      </c>
      <c r="K45" s="100">
        <f t="shared" si="2"/>
        <v>0</v>
      </c>
      <c r="L45" s="100">
        <f t="shared" si="3"/>
        <v>0</v>
      </c>
    </row>
    <row r="46" spans="1:12" s="17" customFormat="1" ht="12.75">
      <c r="A46" s="87"/>
      <c r="B46" s="87"/>
      <c r="C46" s="89"/>
      <c r="D46" s="88"/>
      <c r="E46" s="170">
        <f t="shared" si="0"/>
      </c>
      <c r="F46" s="90"/>
      <c r="G46" s="91"/>
      <c r="H46" s="210"/>
      <c r="J46" s="100">
        <f t="shared" si="1"/>
        <v>0</v>
      </c>
      <c r="K46" s="100">
        <f t="shared" si="2"/>
        <v>0</v>
      </c>
      <c r="L46" s="100">
        <f t="shared" si="3"/>
        <v>0</v>
      </c>
    </row>
    <row r="47" spans="1:12" s="17" customFormat="1" ht="12.75">
      <c r="A47" s="87"/>
      <c r="B47" s="87"/>
      <c r="C47" s="89"/>
      <c r="D47" s="88"/>
      <c r="E47" s="170">
        <f t="shared" si="0"/>
      </c>
      <c r="F47" s="90"/>
      <c r="G47" s="91"/>
      <c r="H47" s="210"/>
      <c r="J47" s="100">
        <f t="shared" si="1"/>
        <v>0</v>
      </c>
      <c r="K47" s="100">
        <f t="shared" si="2"/>
        <v>0</v>
      </c>
      <c r="L47" s="100">
        <f t="shared" si="3"/>
        <v>0</v>
      </c>
    </row>
    <row r="48" spans="1:12" s="17" customFormat="1" ht="12.75">
      <c r="A48" s="87"/>
      <c r="B48" s="87"/>
      <c r="C48" s="89"/>
      <c r="D48" s="88"/>
      <c r="E48" s="170">
        <f t="shared" si="0"/>
      </c>
      <c r="F48" s="90"/>
      <c r="G48" s="91"/>
      <c r="H48" s="210"/>
      <c r="J48" s="100">
        <f t="shared" si="1"/>
        <v>0</v>
      </c>
      <c r="K48" s="100">
        <f t="shared" si="2"/>
        <v>0</v>
      </c>
      <c r="L48" s="100">
        <f t="shared" si="3"/>
        <v>0</v>
      </c>
    </row>
    <row r="49" spans="1:12" s="17" customFormat="1" ht="12.75">
      <c r="A49" s="87"/>
      <c r="B49" s="87"/>
      <c r="C49" s="89"/>
      <c r="D49" s="88"/>
      <c r="E49" s="170">
        <f t="shared" si="0"/>
      </c>
      <c r="F49" s="90"/>
      <c r="G49" s="91"/>
      <c r="H49" s="210"/>
      <c r="J49" s="100">
        <f t="shared" si="1"/>
        <v>0</v>
      </c>
      <c r="K49" s="100">
        <f t="shared" si="2"/>
        <v>0</v>
      </c>
      <c r="L49" s="100">
        <f t="shared" si="3"/>
        <v>0</v>
      </c>
    </row>
    <row r="52" ht="12.75">
      <c r="A52" s="290" t="s">
        <v>133</v>
      </c>
    </row>
    <row r="53" spans="1:5" s="17" customFormat="1" ht="12.75">
      <c r="A53" s="252"/>
      <c r="B53" s="93"/>
      <c r="C53" s="88"/>
      <c r="D53" s="88"/>
      <c r="E53" s="210"/>
    </row>
    <row r="54" spans="1:5" s="17" customFormat="1" ht="12.75">
      <c r="A54" s="252"/>
      <c r="B54" s="93"/>
      <c r="C54" s="88"/>
      <c r="D54" s="88"/>
      <c r="E54" s="210"/>
    </row>
    <row r="55" spans="1:5" s="17" customFormat="1" ht="12.75">
      <c r="A55" s="252"/>
      <c r="B55" s="93"/>
      <c r="C55" s="88"/>
      <c r="D55" s="88"/>
      <c r="E55" s="210"/>
    </row>
    <row r="56" spans="1:5" s="17" customFormat="1" ht="12.75">
      <c r="A56" s="252"/>
      <c r="B56" s="93"/>
      <c r="C56" s="88"/>
      <c r="D56" s="88"/>
      <c r="E56" s="210"/>
    </row>
    <row r="57" spans="1:5" s="17" customFormat="1" ht="12.75">
      <c r="A57" s="252"/>
      <c r="B57" s="93"/>
      <c r="C57" s="88"/>
      <c r="D57" s="88"/>
      <c r="E57" s="210"/>
    </row>
    <row r="58" spans="1:5" s="17" customFormat="1" ht="12.75">
      <c r="A58" s="252"/>
      <c r="B58" s="93"/>
      <c r="C58" s="88"/>
      <c r="D58" s="88"/>
      <c r="E58" s="210"/>
    </row>
    <row r="59" spans="1:5" s="17" customFormat="1" ht="12.75">
      <c r="A59" s="252"/>
      <c r="B59" s="93"/>
      <c r="C59" s="88"/>
      <c r="D59" s="88"/>
      <c r="E59" s="210"/>
    </row>
    <row r="60" spans="1:5" s="17" customFormat="1" ht="12.75">
      <c r="A60" s="252"/>
      <c r="B60" s="93"/>
      <c r="C60" s="88"/>
      <c r="D60" s="88"/>
      <c r="E60" s="210"/>
    </row>
    <row r="61" spans="1:5" s="17" customFormat="1" ht="12.75">
      <c r="A61" s="252"/>
      <c r="B61" s="93"/>
      <c r="C61" s="88"/>
      <c r="D61" s="88"/>
      <c r="E61" s="210"/>
    </row>
    <row r="62" spans="1:5" s="17" customFormat="1" ht="12.75">
      <c r="A62" s="252"/>
      <c r="B62" s="93"/>
      <c r="C62" s="88"/>
      <c r="D62" s="88"/>
      <c r="E62" s="210"/>
    </row>
    <row r="63" spans="1:5" s="17" customFormat="1" ht="12.75">
      <c r="A63" s="252"/>
      <c r="B63" s="93"/>
      <c r="C63" s="88"/>
      <c r="D63" s="88"/>
      <c r="E63" s="210"/>
    </row>
    <row r="64" spans="1:5" s="17" customFormat="1" ht="12.75">
      <c r="A64" s="252"/>
      <c r="B64" s="93"/>
      <c r="C64" s="88"/>
      <c r="D64" s="88"/>
      <c r="E64" s="210"/>
    </row>
    <row r="65" spans="1:5" s="17" customFormat="1" ht="12.75">
      <c r="A65" s="252"/>
      <c r="B65" s="93"/>
      <c r="C65" s="88"/>
      <c r="D65" s="88"/>
      <c r="E65" s="210"/>
    </row>
    <row r="66" spans="1:5" s="17" customFormat="1" ht="12.75">
      <c r="A66" s="252"/>
      <c r="B66" s="93"/>
      <c r="C66" s="88"/>
      <c r="D66" s="88"/>
      <c r="E66" s="210"/>
    </row>
    <row r="67" spans="1:5" s="17" customFormat="1" ht="12.75">
      <c r="A67" s="252"/>
      <c r="B67" s="93"/>
      <c r="C67" s="88"/>
      <c r="D67" s="88"/>
      <c r="E67" s="210"/>
    </row>
    <row r="68" spans="1:5" s="17" customFormat="1" ht="12.75">
      <c r="A68" s="252"/>
      <c r="B68" s="93"/>
      <c r="C68" s="88"/>
      <c r="D68" s="88"/>
      <c r="E68" s="210"/>
    </row>
    <row r="69" spans="1:5" s="17" customFormat="1" ht="12.75">
      <c r="A69" s="252"/>
      <c r="B69" s="93"/>
      <c r="C69" s="88"/>
      <c r="D69" s="88"/>
      <c r="E69" s="210"/>
    </row>
    <row r="70" spans="1:5" s="17" customFormat="1" ht="12.75">
      <c r="A70" s="252"/>
      <c r="B70" s="93"/>
      <c r="C70" s="88"/>
      <c r="D70" s="88"/>
      <c r="E70" s="210"/>
    </row>
    <row r="71" spans="1:5" s="17" customFormat="1" ht="12.75">
      <c r="A71" s="252"/>
      <c r="B71" s="93"/>
      <c r="C71" s="88"/>
      <c r="D71" s="88"/>
      <c r="E71" s="210"/>
    </row>
    <row r="72" spans="1:5" s="17" customFormat="1" ht="12.75">
      <c r="A72" s="252"/>
      <c r="B72" s="93"/>
      <c r="C72" s="88"/>
      <c r="D72" s="88"/>
      <c r="E72" s="210"/>
    </row>
    <row r="73" spans="1:5" s="17" customFormat="1" ht="12.75">
      <c r="A73" s="252"/>
      <c r="B73" s="93"/>
      <c r="C73" s="88"/>
      <c r="D73" s="88"/>
      <c r="E73" s="210"/>
    </row>
    <row r="74" spans="1:5" s="17" customFormat="1" ht="12.75">
      <c r="A74" s="252"/>
      <c r="B74" s="93"/>
      <c r="C74" s="88"/>
      <c r="D74" s="88"/>
      <c r="E74" s="210"/>
    </row>
    <row r="75" spans="1:5" s="17" customFormat="1" ht="12.75">
      <c r="A75" s="252"/>
      <c r="B75" s="93"/>
      <c r="C75" s="88"/>
      <c r="D75" s="88"/>
      <c r="E75" s="210"/>
    </row>
    <row r="76" spans="1:5" s="17" customFormat="1" ht="12.75">
      <c r="A76" s="252"/>
      <c r="B76" s="93"/>
      <c r="C76" s="88"/>
      <c r="D76" s="88"/>
      <c r="E76" s="210"/>
    </row>
    <row r="77" spans="1:5" s="17" customFormat="1" ht="12.75">
      <c r="A77" s="252"/>
      <c r="B77" s="93"/>
      <c r="C77" s="88"/>
      <c r="D77" s="88"/>
      <c r="E77" s="210"/>
    </row>
    <row r="78" spans="1:5" s="17" customFormat="1" ht="12.75">
      <c r="A78" s="252"/>
      <c r="B78" s="93"/>
      <c r="C78" s="88"/>
      <c r="D78" s="88"/>
      <c r="E78" s="210"/>
    </row>
    <row r="79" spans="1:5" s="17" customFormat="1" ht="12.75">
      <c r="A79" s="252"/>
      <c r="B79" s="93"/>
      <c r="C79" s="88"/>
      <c r="D79" s="88"/>
      <c r="E79" s="210"/>
    </row>
    <row r="80" spans="1:5" s="17" customFormat="1" ht="12.75">
      <c r="A80" s="252"/>
      <c r="B80" s="93"/>
      <c r="C80" s="88"/>
      <c r="D80" s="88"/>
      <c r="E80" s="210"/>
    </row>
    <row r="81" spans="1:5" s="17" customFormat="1" ht="12.75">
      <c r="A81" s="252"/>
      <c r="B81" s="93"/>
      <c r="C81" s="88"/>
      <c r="D81" s="88"/>
      <c r="E81" s="210"/>
    </row>
    <row r="82" spans="1:5" s="17" customFormat="1" ht="12.75">
      <c r="A82" s="252"/>
      <c r="B82" s="93"/>
      <c r="C82" s="88"/>
      <c r="D82" s="88"/>
      <c r="E82" s="210"/>
    </row>
    <row r="83" spans="1:5" s="17" customFormat="1" ht="12.75">
      <c r="A83" s="252"/>
      <c r="B83" s="93"/>
      <c r="C83" s="88"/>
      <c r="D83" s="88"/>
      <c r="E83" s="210"/>
    </row>
    <row r="84" spans="1:5" s="17" customFormat="1" ht="12.75">
      <c r="A84" s="252"/>
      <c r="B84" s="93"/>
      <c r="C84" s="88"/>
      <c r="D84" s="88"/>
      <c r="E84" s="210"/>
    </row>
    <row r="85" spans="1:5" s="17" customFormat="1" ht="12.75">
      <c r="A85" s="252"/>
      <c r="B85" s="93"/>
      <c r="C85" s="88"/>
      <c r="D85" s="88"/>
      <c r="E85" s="210"/>
    </row>
    <row r="86" spans="1:5" s="17" customFormat="1" ht="12.75">
      <c r="A86" s="252"/>
      <c r="B86" s="93"/>
      <c r="C86" s="88"/>
      <c r="D86" s="88"/>
      <c r="E86" s="210"/>
    </row>
    <row r="87" spans="1:5" s="17" customFormat="1" ht="12.75">
      <c r="A87" s="252"/>
      <c r="B87" s="93"/>
      <c r="C87" s="88"/>
      <c r="D87" s="88"/>
      <c r="E87" s="210"/>
    </row>
    <row r="88" spans="1:5" s="17" customFormat="1" ht="12.75">
      <c r="A88" s="252"/>
      <c r="B88" s="93"/>
      <c r="C88" s="88"/>
      <c r="D88" s="88"/>
      <c r="E88" s="210"/>
    </row>
    <row r="89" spans="1:5" s="17" customFormat="1" ht="12.75">
      <c r="A89" s="252"/>
      <c r="B89" s="93"/>
      <c r="C89" s="88"/>
      <c r="D89" s="88"/>
      <c r="E89" s="210"/>
    </row>
    <row r="90" spans="1:5" s="17" customFormat="1" ht="12.75">
      <c r="A90" s="252"/>
      <c r="B90" s="93"/>
      <c r="C90" s="88"/>
      <c r="D90" s="88"/>
      <c r="E90" s="210"/>
    </row>
    <row r="91" spans="1:5" s="17" customFormat="1" ht="12.75">
      <c r="A91" s="252"/>
      <c r="B91" s="93"/>
      <c r="C91" s="88"/>
      <c r="D91" s="88"/>
      <c r="E91" s="210"/>
    </row>
    <row r="92" spans="1:5" s="17" customFormat="1" ht="12.75">
      <c r="A92" s="252"/>
      <c r="B92" s="93"/>
      <c r="C92" s="88"/>
      <c r="D92" s="88"/>
      <c r="E92" s="210"/>
    </row>
    <row r="93" spans="1:5" s="17" customFormat="1" ht="12.75">
      <c r="A93" s="252"/>
      <c r="B93" s="93"/>
      <c r="C93" s="88"/>
      <c r="D93" s="88"/>
      <c r="E93" s="210"/>
    </row>
    <row r="94" spans="1:5" s="17" customFormat="1" ht="12.75">
      <c r="A94" s="252"/>
      <c r="B94" s="93"/>
      <c r="C94" s="88"/>
      <c r="D94" s="88"/>
      <c r="E94" s="210"/>
    </row>
    <row r="95" spans="1:5" s="17" customFormat="1" ht="12.75">
      <c r="A95" s="252"/>
      <c r="B95" s="93"/>
      <c r="C95" s="88"/>
      <c r="D95" s="88"/>
      <c r="E95" s="210"/>
    </row>
    <row r="97" ht="12.75">
      <c r="A97" s="290" t="s">
        <v>134</v>
      </c>
    </row>
    <row r="98" spans="1:6" s="17" customFormat="1" ht="12.75">
      <c r="A98" s="94"/>
      <c r="B98" s="93"/>
      <c r="C98" s="95"/>
      <c r="D98" s="88"/>
      <c r="E98" s="190">
        <f>IF(D98=0,"",IF(C98=100,"",ROUND(+D98/(100+C98)*100/5,2)*5))</f>
      </c>
      <c r="F98" s="210"/>
    </row>
    <row r="99" spans="1:6" s="17" customFormat="1" ht="12.75">
      <c r="A99" s="94"/>
      <c r="B99" s="93"/>
      <c r="C99" s="95"/>
      <c r="D99" s="88"/>
      <c r="E99" s="190">
        <f aca="true" t="shared" si="4" ref="E99:E145">IF(D99=0,"",IF(C99=100,"",ROUND(+D99/(100+C99)*100/5,2)*5))</f>
      </c>
      <c r="F99" s="210"/>
    </row>
    <row r="100" spans="1:6" s="17" customFormat="1" ht="12.75">
      <c r="A100" s="94"/>
      <c r="B100" s="93"/>
      <c r="C100" s="95"/>
      <c r="D100" s="88"/>
      <c r="E100" s="190">
        <f t="shared" si="4"/>
      </c>
      <c r="F100" s="210"/>
    </row>
    <row r="101" spans="1:6" s="17" customFormat="1" ht="12.75">
      <c r="A101" s="94"/>
      <c r="B101" s="93"/>
      <c r="C101" s="95"/>
      <c r="D101" s="88"/>
      <c r="E101" s="190">
        <f t="shared" si="4"/>
      </c>
      <c r="F101" s="210"/>
    </row>
    <row r="102" spans="1:6" s="17" customFormat="1" ht="12.75">
      <c r="A102" s="94"/>
      <c r="B102" s="93"/>
      <c r="C102" s="95"/>
      <c r="D102" s="88"/>
      <c r="E102" s="190">
        <f t="shared" si="4"/>
      </c>
      <c r="F102" s="210"/>
    </row>
    <row r="103" spans="1:6" s="17" customFormat="1" ht="12.75">
      <c r="A103" s="94"/>
      <c r="B103" s="93"/>
      <c r="C103" s="95"/>
      <c r="D103" s="88"/>
      <c r="E103" s="190">
        <f t="shared" si="4"/>
      </c>
      <c r="F103" s="210"/>
    </row>
    <row r="104" spans="1:6" s="17" customFormat="1" ht="12.75">
      <c r="A104" s="94"/>
      <c r="B104" s="93"/>
      <c r="C104" s="95"/>
      <c r="D104" s="88"/>
      <c r="E104" s="190">
        <f t="shared" si="4"/>
      </c>
      <c r="F104" s="210"/>
    </row>
    <row r="105" spans="1:6" s="17" customFormat="1" ht="12.75">
      <c r="A105" s="94"/>
      <c r="B105" s="93"/>
      <c r="C105" s="95"/>
      <c r="D105" s="88"/>
      <c r="E105" s="190">
        <f t="shared" si="4"/>
      </c>
      <c r="F105" s="210"/>
    </row>
    <row r="106" spans="1:6" s="17" customFormat="1" ht="12.75">
      <c r="A106" s="94"/>
      <c r="B106" s="93"/>
      <c r="C106" s="95"/>
      <c r="D106" s="88"/>
      <c r="E106" s="190">
        <f t="shared" si="4"/>
      </c>
      <c r="F106" s="210"/>
    </row>
    <row r="107" spans="1:6" s="17" customFormat="1" ht="12.75">
      <c r="A107" s="94"/>
      <c r="B107" s="93"/>
      <c r="C107" s="95"/>
      <c r="D107" s="88"/>
      <c r="E107" s="190">
        <f t="shared" si="4"/>
      </c>
      <c r="F107" s="210"/>
    </row>
    <row r="108" spans="1:6" s="17" customFormat="1" ht="12.75">
      <c r="A108" s="94"/>
      <c r="B108" s="93"/>
      <c r="C108" s="95"/>
      <c r="D108" s="88"/>
      <c r="E108" s="190">
        <f t="shared" si="4"/>
      </c>
      <c r="F108" s="210"/>
    </row>
    <row r="109" spans="1:6" s="17" customFormat="1" ht="12.75">
      <c r="A109" s="94"/>
      <c r="B109" s="93"/>
      <c r="C109" s="95"/>
      <c r="D109" s="88"/>
      <c r="E109" s="190">
        <f t="shared" si="4"/>
      </c>
      <c r="F109" s="210"/>
    </row>
    <row r="110" spans="1:6" s="17" customFormat="1" ht="12.75">
      <c r="A110" s="94"/>
      <c r="B110" s="93"/>
      <c r="C110" s="95"/>
      <c r="D110" s="88"/>
      <c r="E110" s="190">
        <f t="shared" si="4"/>
      </c>
      <c r="F110" s="210"/>
    </row>
    <row r="111" spans="1:6" s="17" customFormat="1" ht="12.75">
      <c r="A111" s="94"/>
      <c r="B111" s="93"/>
      <c r="C111" s="95"/>
      <c r="D111" s="88"/>
      <c r="E111" s="190">
        <f t="shared" si="4"/>
      </c>
      <c r="F111" s="210"/>
    </row>
    <row r="112" spans="1:6" s="17" customFormat="1" ht="12.75">
      <c r="A112" s="94"/>
      <c r="B112" s="93"/>
      <c r="C112" s="95"/>
      <c r="D112" s="88"/>
      <c r="E112" s="190">
        <f t="shared" si="4"/>
      </c>
      <c r="F112" s="210"/>
    </row>
    <row r="113" spans="1:6" s="17" customFormat="1" ht="12.75">
      <c r="A113" s="94"/>
      <c r="B113" s="93"/>
      <c r="C113" s="95"/>
      <c r="D113" s="88"/>
      <c r="E113" s="190">
        <f t="shared" si="4"/>
      </c>
      <c r="F113" s="210"/>
    </row>
    <row r="114" spans="1:6" s="17" customFormat="1" ht="12.75">
      <c r="A114" s="94"/>
      <c r="B114" s="93"/>
      <c r="C114" s="95"/>
      <c r="D114" s="88"/>
      <c r="E114" s="190">
        <f t="shared" si="4"/>
      </c>
      <c r="F114" s="210"/>
    </row>
    <row r="115" spans="1:6" s="17" customFormat="1" ht="12.75">
      <c r="A115" s="94"/>
      <c r="B115" s="93"/>
      <c r="C115" s="95"/>
      <c r="D115" s="88"/>
      <c r="E115" s="190">
        <f t="shared" si="4"/>
      </c>
      <c r="F115" s="210"/>
    </row>
    <row r="116" spans="1:6" s="17" customFormat="1" ht="12.75">
      <c r="A116" s="94"/>
      <c r="B116" s="93"/>
      <c r="C116" s="95"/>
      <c r="D116" s="88"/>
      <c r="E116" s="190">
        <f t="shared" si="4"/>
      </c>
      <c r="F116" s="210"/>
    </row>
    <row r="117" spans="1:6" s="17" customFormat="1" ht="12.75">
      <c r="A117" s="94"/>
      <c r="B117" s="93"/>
      <c r="C117" s="95"/>
      <c r="D117" s="88"/>
      <c r="E117" s="190">
        <f t="shared" si="4"/>
      </c>
      <c r="F117" s="210"/>
    </row>
    <row r="118" spans="1:6" s="17" customFormat="1" ht="12.75">
      <c r="A118" s="94"/>
      <c r="B118" s="93"/>
      <c r="C118" s="95"/>
      <c r="D118" s="88"/>
      <c r="E118" s="190">
        <f t="shared" si="4"/>
      </c>
      <c r="F118" s="210"/>
    </row>
    <row r="119" spans="1:6" s="17" customFormat="1" ht="12.75">
      <c r="A119" s="94"/>
      <c r="B119" s="93"/>
      <c r="C119" s="95"/>
      <c r="D119" s="88"/>
      <c r="E119" s="190">
        <f t="shared" si="4"/>
      </c>
      <c r="F119" s="210"/>
    </row>
    <row r="120" spans="1:6" s="17" customFormat="1" ht="12.75">
      <c r="A120" s="94"/>
      <c r="B120" s="93"/>
      <c r="C120" s="95"/>
      <c r="D120" s="88"/>
      <c r="E120" s="190">
        <f t="shared" si="4"/>
      </c>
      <c r="F120" s="210"/>
    </row>
    <row r="121" spans="1:6" s="17" customFormat="1" ht="12.75">
      <c r="A121" s="94"/>
      <c r="B121" s="93"/>
      <c r="C121" s="95"/>
      <c r="D121" s="88"/>
      <c r="E121" s="190">
        <f t="shared" si="4"/>
      </c>
      <c r="F121" s="210"/>
    </row>
    <row r="122" spans="1:6" s="17" customFormat="1" ht="12.75">
      <c r="A122" s="94"/>
      <c r="B122" s="93"/>
      <c r="C122" s="95"/>
      <c r="D122" s="88"/>
      <c r="E122" s="190">
        <f t="shared" si="4"/>
      </c>
      <c r="F122" s="210"/>
    </row>
    <row r="123" spans="1:6" s="17" customFormat="1" ht="12.75">
      <c r="A123" s="94"/>
      <c r="B123" s="93"/>
      <c r="C123" s="95"/>
      <c r="D123" s="88"/>
      <c r="E123" s="190">
        <f t="shared" si="4"/>
      </c>
      <c r="F123" s="210"/>
    </row>
    <row r="124" spans="1:6" s="17" customFormat="1" ht="12.75">
      <c r="A124" s="94"/>
      <c r="B124" s="93"/>
      <c r="C124" s="95"/>
      <c r="D124" s="88"/>
      <c r="E124" s="190">
        <f t="shared" si="4"/>
      </c>
      <c r="F124" s="210"/>
    </row>
    <row r="125" spans="1:6" s="17" customFormat="1" ht="12.75">
      <c r="A125" s="94"/>
      <c r="B125" s="93"/>
      <c r="C125" s="95"/>
      <c r="D125" s="88"/>
      <c r="E125" s="190">
        <f t="shared" si="4"/>
      </c>
      <c r="F125" s="210"/>
    </row>
    <row r="126" spans="1:6" s="17" customFormat="1" ht="12.75">
      <c r="A126" s="94"/>
      <c r="B126" s="93"/>
      <c r="C126" s="95"/>
      <c r="D126" s="88"/>
      <c r="E126" s="190">
        <f t="shared" si="4"/>
      </c>
      <c r="F126" s="210"/>
    </row>
    <row r="127" spans="1:6" s="17" customFormat="1" ht="12.75">
      <c r="A127" s="94"/>
      <c r="B127" s="93"/>
      <c r="C127" s="95"/>
      <c r="D127" s="88"/>
      <c r="E127" s="190">
        <f t="shared" si="4"/>
      </c>
      <c r="F127" s="210"/>
    </row>
    <row r="128" spans="1:6" s="17" customFormat="1" ht="12.75">
      <c r="A128" s="94"/>
      <c r="B128" s="93"/>
      <c r="C128" s="95"/>
      <c r="D128" s="88"/>
      <c r="E128" s="190">
        <f t="shared" si="4"/>
      </c>
      <c r="F128" s="210"/>
    </row>
    <row r="129" spans="1:6" s="17" customFormat="1" ht="12.75">
      <c r="A129" s="94"/>
      <c r="B129" s="93"/>
      <c r="C129" s="95"/>
      <c r="D129" s="88"/>
      <c r="E129" s="190">
        <f t="shared" si="4"/>
      </c>
      <c r="F129" s="210"/>
    </row>
    <row r="130" spans="1:6" s="17" customFormat="1" ht="12.75">
      <c r="A130" s="94"/>
      <c r="B130" s="93"/>
      <c r="C130" s="95"/>
      <c r="D130" s="88"/>
      <c r="E130" s="190">
        <f t="shared" si="4"/>
      </c>
      <c r="F130" s="210"/>
    </row>
    <row r="131" spans="1:6" s="17" customFormat="1" ht="12.75">
      <c r="A131" s="94"/>
      <c r="B131" s="93"/>
      <c r="C131" s="95"/>
      <c r="D131" s="88"/>
      <c r="E131" s="190">
        <f t="shared" si="4"/>
      </c>
      <c r="F131" s="210"/>
    </row>
    <row r="132" spans="1:6" s="17" customFormat="1" ht="12.75">
      <c r="A132" s="94"/>
      <c r="B132" s="93"/>
      <c r="C132" s="95"/>
      <c r="D132" s="88"/>
      <c r="E132" s="190">
        <f t="shared" si="4"/>
      </c>
      <c r="F132" s="210"/>
    </row>
    <row r="133" spans="1:6" s="17" customFormat="1" ht="12.75">
      <c r="A133" s="94"/>
      <c r="B133" s="93"/>
      <c r="C133" s="95"/>
      <c r="D133" s="88"/>
      <c r="E133" s="190">
        <f t="shared" si="4"/>
      </c>
      <c r="F133" s="210"/>
    </row>
    <row r="134" spans="1:6" s="17" customFormat="1" ht="12.75">
      <c r="A134" s="94"/>
      <c r="B134" s="93"/>
      <c r="C134" s="95"/>
      <c r="D134" s="88"/>
      <c r="E134" s="190">
        <f t="shared" si="4"/>
      </c>
      <c r="F134" s="210"/>
    </row>
    <row r="135" spans="1:6" s="17" customFormat="1" ht="12.75">
      <c r="A135" s="94"/>
      <c r="B135" s="93"/>
      <c r="C135" s="95"/>
      <c r="D135" s="88"/>
      <c r="E135" s="190">
        <f t="shared" si="4"/>
      </c>
      <c r="F135" s="210"/>
    </row>
    <row r="136" spans="1:6" s="17" customFormat="1" ht="12.75">
      <c r="A136" s="94"/>
      <c r="B136" s="93"/>
      <c r="C136" s="95"/>
      <c r="D136" s="88"/>
      <c r="E136" s="190">
        <f t="shared" si="4"/>
      </c>
      <c r="F136" s="210"/>
    </row>
    <row r="137" spans="1:6" s="17" customFormat="1" ht="12.75">
      <c r="A137" s="94"/>
      <c r="B137" s="93"/>
      <c r="C137" s="95"/>
      <c r="D137" s="88"/>
      <c r="E137" s="190">
        <f t="shared" si="4"/>
      </c>
      <c r="F137" s="210"/>
    </row>
    <row r="138" spans="1:6" s="17" customFormat="1" ht="12.75">
      <c r="A138" s="94"/>
      <c r="B138" s="93"/>
      <c r="C138" s="95"/>
      <c r="D138" s="88"/>
      <c r="E138" s="190">
        <f t="shared" si="4"/>
      </c>
      <c r="F138" s="210"/>
    </row>
    <row r="139" spans="1:6" s="17" customFormat="1" ht="12.75">
      <c r="A139" s="94"/>
      <c r="B139" s="93"/>
      <c r="C139" s="95"/>
      <c r="D139" s="88"/>
      <c r="E139" s="190">
        <f t="shared" si="4"/>
      </c>
      <c r="F139" s="210"/>
    </row>
    <row r="140" spans="1:6" s="17" customFormat="1" ht="12.75">
      <c r="A140" s="94"/>
      <c r="B140" s="93"/>
      <c r="C140" s="95"/>
      <c r="D140" s="88"/>
      <c r="E140" s="190">
        <f t="shared" si="4"/>
      </c>
      <c r="F140" s="210"/>
    </row>
    <row r="141" spans="1:6" s="17" customFormat="1" ht="12.75">
      <c r="A141" s="94"/>
      <c r="B141" s="93"/>
      <c r="C141" s="95"/>
      <c r="D141" s="88"/>
      <c r="E141" s="190">
        <f t="shared" si="4"/>
      </c>
      <c r="F141" s="210"/>
    </row>
    <row r="142" spans="1:6" s="17" customFormat="1" ht="12.75">
      <c r="A142" s="94"/>
      <c r="B142" s="93"/>
      <c r="C142" s="95"/>
      <c r="D142" s="88"/>
      <c r="E142" s="190">
        <f t="shared" si="4"/>
      </c>
      <c r="F142" s="210"/>
    </row>
    <row r="143" spans="1:6" s="17" customFormat="1" ht="12.75">
      <c r="A143" s="94"/>
      <c r="B143" s="93"/>
      <c r="C143" s="95"/>
      <c r="D143" s="88"/>
      <c r="E143" s="190">
        <f t="shared" si="4"/>
      </c>
      <c r="F143" s="210"/>
    </row>
    <row r="144" spans="1:6" s="17" customFormat="1" ht="12.75">
      <c r="A144" s="94"/>
      <c r="B144" s="93"/>
      <c r="C144" s="95"/>
      <c r="D144" s="88"/>
      <c r="E144" s="190">
        <f t="shared" si="4"/>
      </c>
      <c r="F144" s="210"/>
    </row>
    <row r="145" spans="1:6" s="17" customFormat="1" ht="12.75">
      <c r="A145" s="94"/>
      <c r="B145" s="93"/>
      <c r="C145" s="95"/>
      <c r="D145" s="88"/>
      <c r="E145" s="190">
        <f t="shared" si="4"/>
      </c>
      <c r="F145" s="21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K41"/>
  <sheetViews>
    <sheetView showRowColHeaders="0" zoomScale="80" zoomScaleNormal="80" zoomScalePageLayoutView="0" workbookViewId="0" topLeftCell="A1">
      <selection activeCell="A6" sqref="A6"/>
    </sheetView>
  </sheetViews>
  <sheetFormatPr defaultColWidth="12" defaultRowHeight="12.75"/>
  <cols>
    <col min="1" max="1" width="3.83203125" style="2" customWidth="1"/>
    <col min="2" max="2" width="90.83203125" style="2" customWidth="1"/>
    <col min="3" max="3" width="12.16015625" style="2" customWidth="1"/>
    <col min="4" max="6" width="12" style="2" customWidth="1"/>
    <col min="7" max="7" width="17" style="2" customWidth="1"/>
    <col min="8" max="8" width="18" style="2" customWidth="1"/>
    <col min="9" max="9" width="9.83203125" style="2" customWidth="1"/>
    <col min="10" max="10" width="10.33203125" style="2" customWidth="1"/>
    <col min="11" max="11" width="12" style="2" customWidth="1"/>
    <col min="12" max="12" width="7.66015625" style="2" customWidth="1"/>
    <col min="13" max="16384" width="12" style="2" customWidth="1"/>
  </cols>
  <sheetData>
    <row r="1" spans="1:11" ht="15">
      <c r="A1" s="305"/>
      <c r="B1" s="306"/>
      <c r="C1" s="305"/>
      <c r="D1" s="305"/>
      <c r="E1" s="17"/>
      <c r="F1" s="17"/>
      <c r="G1" s="17"/>
      <c r="H1" s="17"/>
      <c r="I1" s="17"/>
      <c r="J1" s="17"/>
      <c r="K1" s="17"/>
    </row>
    <row r="2" spans="1:11" ht="15">
      <c r="A2" s="305"/>
      <c r="B2" s="306"/>
      <c r="C2" s="305"/>
      <c r="D2" s="305"/>
      <c r="E2" s="17"/>
      <c r="F2" s="17"/>
      <c r="G2" s="17"/>
      <c r="H2" s="17"/>
      <c r="I2" s="17"/>
      <c r="J2" s="17"/>
      <c r="K2" s="17"/>
    </row>
    <row r="3" spans="1:11" ht="15">
      <c r="A3" s="305"/>
      <c r="B3" s="306"/>
      <c r="C3" s="305"/>
      <c r="D3" s="305"/>
      <c r="E3" s="17"/>
      <c r="F3" s="17"/>
      <c r="G3" s="17"/>
      <c r="H3" s="17"/>
      <c r="I3" s="17"/>
      <c r="J3" s="17"/>
      <c r="K3" s="17"/>
    </row>
    <row r="4" spans="1:11" ht="15">
      <c r="A4" s="305"/>
      <c r="B4" s="306"/>
      <c r="C4" s="305"/>
      <c r="D4" s="305"/>
      <c r="E4" s="17"/>
      <c r="F4" s="17"/>
      <c r="G4" s="17"/>
      <c r="H4" s="17"/>
      <c r="I4" s="17"/>
      <c r="J4" s="17"/>
      <c r="K4" s="17"/>
    </row>
    <row r="5" spans="1:11" ht="12" customHeight="1">
      <c r="A5" s="17"/>
      <c r="B5" s="5"/>
      <c r="C5" s="17"/>
      <c r="D5" s="17"/>
      <c r="E5" s="17"/>
      <c r="F5" s="17"/>
      <c r="G5" s="17"/>
      <c r="H5" s="17"/>
      <c r="I5" s="17"/>
      <c r="J5" s="17"/>
      <c r="K5" s="17"/>
    </row>
    <row r="6" spans="1:11" ht="12" customHeight="1">
      <c r="A6" s="17"/>
      <c r="B6" s="5"/>
      <c r="C6" s="17"/>
      <c r="D6" s="17"/>
      <c r="E6" s="17"/>
      <c r="F6" s="17"/>
      <c r="G6" s="17"/>
      <c r="H6" s="17"/>
      <c r="I6" s="17"/>
      <c r="J6" s="17"/>
      <c r="K6" s="17"/>
    </row>
    <row r="7" s="216" customFormat="1" ht="18" customHeight="1">
      <c r="A7" s="216" t="s">
        <v>19</v>
      </c>
    </row>
    <row r="8" s="216" customFormat="1" ht="8.25" customHeight="1"/>
    <row r="9" s="216" customFormat="1" ht="10.5" customHeight="1">
      <c r="A9" s="216" t="s">
        <v>20</v>
      </c>
    </row>
    <row r="10" spans="1:2" s="216" customFormat="1" ht="30.75" customHeight="1">
      <c r="A10" s="254" t="s">
        <v>21</v>
      </c>
      <c r="B10" s="253" t="s">
        <v>22</v>
      </c>
    </row>
    <row r="11" s="216" customFormat="1" ht="12" customHeight="1">
      <c r="A11" s="216" t="s">
        <v>20</v>
      </c>
    </row>
    <row r="12" spans="1:2" s="216" customFormat="1" ht="15.75" customHeight="1">
      <c r="A12" s="254" t="s">
        <v>21</v>
      </c>
      <c r="B12" s="253" t="s">
        <v>23</v>
      </c>
    </row>
    <row r="13" s="216" customFormat="1" ht="12" customHeight="1"/>
    <row r="14" spans="1:2" s="216" customFormat="1" ht="31.5" customHeight="1">
      <c r="A14" s="254" t="s">
        <v>24</v>
      </c>
      <c r="B14" s="253" t="s">
        <v>25</v>
      </c>
    </row>
    <row r="15" s="220" customFormat="1" ht="12" customHeight="1">
      <c r="A15" s="222"/>
    </row>
    <row r="16" s="216" customFormat="1" ht="12" customHeight="1">
      <c r="A16" s="5"/>
    </row>
    <row r="17" s="216" customFormat="1" ht="18" customHeight="1">
      <c r="A17" s="221" t="s">
        <v>26</v>
      </c>
    </row>
    <row r="18" s="216" customFormat="1" ht="15" customHeight="1">
      <c r="A18" s="255"/>
    </row>
    <row r="19" spans="1:2" s="216" customFormat="1" ht="47.25" customHeight="1">
      <c r="A19" s="256" t="s">
        <v>27</v>
      </c>
      <c r="B19" s="253" t="s">
        <v>143</v>
      </c>
    </row>
    <row r="20" s="216" customFormat="1" ht="18" customHeight="1">
      <c r="A20" s="5"/>
    </row>
    <row r="21" spans="1:2" s="216" customFormat="1" ht="62.25" customHeight="1">
      <c r="A21" s="257" t="s">
        <v>28</v>
      </c>
      <c r="B21" s="253" t="s">
        <v>29</v>
      </c>
    </row>
    <row r="22" s="216" customFormat="1" ht="12" customHeight="1"/>
    <row r="23" s="216" customFormat="1" ht="45">
      <c r="B23" s="253" t="s">
        <v>30</v>
      </c>
    </row>
    <row r="24" s="216" customFormat="1" ht="12" customHeight="1">
      <c r="A24" s="223"/>
    </row>
    <row r="25" spans="2:3" s="216" customFormat="1" ht="45" customHeight="1">
      <c r="B25" s="253" t="s">
        <v>31</v>
      </c>
      <c r="C25" s="220"/>
    </row>
    <row r="26" s="216" customFormat="1" ht="30" customHeight="1">
      <c r="B26" s="253" t="s">
        <v>32</v>
      </c>
    </row>
    <row r="27" s="216" customFormat="1" ht="12" customHeight="1"/>
    <row r="28" spans="1:2" s="216" customFormat="1" ht="64.5" customHeight="1">
      <c r="A28" s="257" t="s">
        <v>33</v>
      </c>
      <c r="B28" s="253" t="s">
        <v>127</v>
      </c>
    </row>
    <row r="29" s="216" customFormat="1" ht="12" customHeight="1">
      <c r="A29" s="216" t="s">
        <v>20</v>
      </c>
    </row>
    <row r="30" s="216" customFormat="1" ht="13.5" customHeight="1">
      <c r="A30" s="257"/>
    </row>
    <row r="31" s="216" customFormat="1" ht="16.5" customHeight="1">
      <c r="A31" s="222"/>
    </row>
    <row r="32" s="216" customFormat="1" ht="14.25" customHeight="1"/>
    <row r="33" s="216" customFormat="1" ht="18" customHeight="1">
      <c r="A33" s="221"/>
    </row>
    <row r="34" s="216" customFormat="1" ht="18" customHeight="1"/>
    <row r="35" s="216" customFormat="1" ht="22.5" customHeight="1">
      <c r="A35" s="222"/>
    </row>
    <row r="36" s="216" customFormat="1" ht="18" customHeight="1"/>
    <row r="37" s="216" customFormat="1" ht="18" customHeight="1">
      <c r="A37" s="221"/>
    </row>
    <row r="38" s="216" customFormat="1" ht="18" customHeight="1"/>
    <row r="39" s="216" customFormat="1" ht="18" customHeight="1"/>
    <row r="40" s="216" customFormat="1" ht="18" customHeight="1"/>
    <row r="41" s="216" customFormat="1" ht="18" customHeight="1">
      <c r="D41"/>
    </row>
  </sheetData>
  <sheetProtection password="C666" sheet="1" objects="1" scenarios="1"/>
  <printOptions/>
  <pageMargins left="0.984251968503937" right="0.5905511811023623" top="1.1811023622047245" bottom="0.3937007874015748" header="0.7086614173228347" footer="0.5118110236220472"/>
  <pageSetup fitToHeight="2" fitToWidth="2" horizontalDpi="300" verticalDpi="300" orientation="portrait" paperSize="9" r:id="rId3"/>
  <headerFooter alignWithMargins="0">
    <oddHeader>&amp;L&amp;"Arial,Fett"&amp;26   Anleitung zur Inventaraufnahme</oddHeader>
    <oddFooter>&amp;C&amp;"Arial,Standard"BMU Treuhand AG, Hartbertstrasse 9, 7000 Chur, Tel. 081/257 02 57, Fax 081/257 02 59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5:F450"/>
  <sheetViews>
    <sheetView view="pageBreakPreview" zoomScale="60" zoomScaleNormal="50" zoomScalePageLayoutView="0" workbookViewId="0" topLeftCell="B1">
      <selection activeCell="C10" sqref="C10"/>
    </sheetView>
  </sheetViews>
  <sheetFormatPr defaultColWidth="12" defaultRowHeight="12.75"/>
  <cols>
    <col min="1" max="1" width="15.83203125" style="2" hidden="1" customWidth="1"/>
    <col min="2" max="2" width="24.16015625" style="2" customWidth="1"/>
    <col min="3" max="3" width="57.66015625" style="2" customWidth="1"/>
    <col min="4" max="4" width="37.33203125" style="2" customWidth="1"/>
    <col min="5" max="5" width="13.5" style="2" customWidth="1"/>
    <col min="6" max="6" width="11.66015625" style="2" customWidth="1"/>
    <col min="7" max="16384" width="12" style="2" customWidth="1"/>
  </cols>
  <sheetData>
    <row r="1" ht="155.25" customHeight="1"/>
    <row r="2" ht="15" customHeight="1"/>
    <row r="3" ht="15" customHeight="1"/>
    <row r="4" ht="15" customHeight="1"/>
    <row r="5" spans="1:2" ht="14.25" customHeight="1">
      <c r="A5" s="3"/>
      <c r="B5" s="16"/>
    </row>
    <row r="6" spans="1:2" ht="14.25" customHeight="1">
      <c r="A6" s="3"/>
      <c r="B6" s="16"/>
    </row>
    <row r="7" spans="4:5" ht="15.75">
      <c r="D7" s="4"/>
      <c r="E7" s="8"/>
    </row>
    <row r="8" spans="2:5" s="316" customFormat="1" ht="20.25">
      <c r="B8" s="316" t="s">
        <v>35</v>
      </c>
      <c r="C8" s="317">
        <f>Inv_per</f>
        <v>0</v>
      </c>
      <c r="D8" s="318"/>
      <c r="E8" s="319"/>
    </row>
    <row r="9" spans="3:5" s="316" customFormat="1" ht="20.25">
      <c r="C9" s="320"/>
      <c r="E9" s="319"/>
    </row>
    <row r="10" spans="3:5" s="316" customFormat="1" ht="20.25">
      <c r="C10" s="320"/>
      <c r="E10" s="319"/>
    </row>
    <row r="11" spans="3:6" s="316" customFormat="1" ht="20.25">
      <c r="C11" s="320"/>
      <c r="F11" s="321"/>
    </row>
    <row r="12" spans="3:6" s="316" customFormat="1" ht="20.25">
      <c r="C12" s="320"/>
      <c r="F12" s="321"/>
    </row>
    <row r="13" spans="1:5" s="323" customFormat="1" ht="20.25">
      <c r="A13" s="322"/>
      <c r="C13" s="324"/>
      <c r="E13" s="326"/>
    </row>
    <row r="14" spans="2:5" s="323" customFormat="1" ht="18" customHeight="1">
      <c r="B14" s="327" t="s">
        <v>2</v>
      </c>
      <c r="C14" s="328" t="str">
        <f>Firma</f>
        <v> </v>
      </c>
      <c r="D14" s="325"/>
      <c r="E14" s="329"/>
    </row>
    <row r="15" spans="1:5" s="323" customFormat="1" ht="18" customHeight="1">
      <c r="A15" s="322"/>
      <c r="B15" s="327" t="s">
        <v>4</v>
      </c>
      <c r="C15" s="324" t="str">
        <f>Branche</f>
        <v> </v>
      </c>
      <c r="E15" s="326"/>
    </row>
    <row r="16" spans="1:5" s="323" customFormat="1" ht="18" customHeight="1">
      <c r="A16" s="322"/>
      <c r="B16" s="327" t="s">
        <v>5</v>
      </c>
      <c r="C16" s="324" t="str">
        <f>Adresse</f>
        <v> </v>
      </c>
      <c r="E16" s="322"/>
    </row>
    <row r="17" spans="1:5" s="323" customFormat="1" ht="18" customHeight="1">
      <c r="A17" s="322"/>
      <c r="B17" s="327" t="s">
        <v>7</v>
      </c>
      <c r="C17" s="328" t="str">
        <f>PLZ_Ort</f>
        <v> </v>
      </c>
      <c r="E17" s="322"/>
    </row>
    <row r="18" spans="2:3" s="323" customFormat="1" ht="12" customHeight="1">
      <c r="B18" s="327"/>
      <c r="C18" s="324"/>
    </row>
    <row r="19" spans="1:3" s="323" customFormat="1" ht="17.25" customHeight="1">
      <c r="A19" s="322"/>
      <c r="B19" s="327" t="s">
        <v>8</v>
      </c>
      <c r="C19" s="324" t="str">
        <f>Tel</f>
        <v> </v>
      </c>
    </row>
    <row r="20" spans="2:6" s="323" customFormat="1" ht="18" customHeight="1">
      <c r="B20" s="327" t="s">
        <v>10</v>
      </c>
      <c r="C20" s="324" t="str">
        <f>Fax</f>
        <v> </v>
      </c>
      <c r="E20" s="330"/>
      <c r="F20" s="330"/>
    </row>
    <row r="21" spans="3:6" s="7" customFormat="1" ht="15">
      <c r="C21" s="289"/>
      <c r="E21" s="11"/>
      <c r="F21" s="11"/>
    </row>
    <row r="22" spans="5:6" s="7" customFormat="1" ht="15">
      <c r="E22" s="10"/>
      <c r="F22" s="10"/>
    </row>
    <row r="23" spans="5:6" s="7" customFormat="1" ht="15">
      <c r="E23" s="10"/>
      <c r="F23" s="10"/>
    </row>
    <row r="24" spans="5:6" s="7" customFormat="1" ht="15">
      <c r="E24" s="10"/>
      <c r="F24" s="10"/>
    </row>
    <row r="25" spans="5:6" s="7" customFormat="1" ht="15">
      <c r="E25" s="10"/>
      <c r="F25" s="10"/>
    </row>
    <row r="26" spans="5:6" s="7" customFormat="1" ht="15">
      <c r="E26" s="10"/>
      <c r="F26" s="10"/>
    </row>
    <row r="27" spans="5:6" s="7" customFormat="1" ht="15">
      <c r="E27" s="10"/>
      <c r="F27" s="10"/>
    </row>
    <row r="28" spans="5:6" s="7" customFormat="1" ht="15">
      <c r="E28" s="10"/>
      <c r="F28" s="10"/>
    </row>
    <row r="29" spans="5:6" s="7" customFormat="1" ht="15">
      <c r="E29" s="10"/>
      <c r="F29" s="10"/>
    </row>
    <row r="30" spans="5:6" s="7" customFormat="1" ht="15">
      <c r="E30" s="10"/>
      <c r="F30" s="10"/>
    </row>
    <row r="31" spans="5:6" s="7" customFormat="1" ht="15">
      <c r="E31" s="10"/>
      <c r="F31" s="10"/>
    </row>
    <row r="32" spans="5:6" s="7" customFormat="1" ht="15">
      <c r="E32" s="10"/>
      <c r="F32" s="10"/>
    </row>
    <row r="33" spans="2:5" s="323" customFormat="1" ht="20.25">
      <c r="B33" s="323" t="s">
        <v>36</v>
      </c>
      <c r="C33" s="331">
        <f ca="1">NOW()</f>
        <v>42346.747178935184</v>
      </c>
      <c r="E33" s="332"/>
    </row>
    <row r="34" spans="3:5" s="323" customFormat="1" ht="20.25">
      <c r="C34" s="333"/>
      <c r="E34" s="332"/>
    </row>
    <row r="35" s="323" customFormat="1" ht="20.25">
      <c r="C35" s="333"/>
    </row>
    <row r="36" spans="1:2" s="323" customFormat="1" ht="20.25">
      <c r="A36" s="322"/>
      <c r="B36" s="323" t="s">
        <v>37</v>
      </c>
    </row>
    <row r="37" spans="5:6" s="7" customFormat="1" ht="15">
      <c r="E37" s="13"/>
      <c r="F37" s="13"/>
    </row>
    <row r="38" spans="5:6" s="7" customFormat="1" ht="9.75" customHeight="1">
      <c r="E38" s="11"/>
      <c r="F38" s="11"/>
    </row>
    <row r="39" s="7" customFormat="1" ht="6" customHeight="1"/>
    <row r="40" spans="5:6" s="7" customFormat="1" ht="15">
      <c r="E40" s="10"/>
      <c r="F40" s="10"/>
    </row>
    <row r="41" spans="5:6" s="7" customFormat="1" ht="15">
      <c r="E41" s="10"/>
      <c r="F41" s="10"/>
    </row>
    <row r="42" spans="5:6" s="7" customFormat="1" ht="15">
      <c r="E42" s="10"/>
      <c r="F42" s="10"/>
    </row>
    <row r="43" spans="5:6" s="7" customFormat="1" ht="15">
      <c r="E43" s="10"/>
      <c r="F43" s="10"/>
    </row>
    <row r="44" spans="5:6" s="7" customFormat="1" ht="15">
      <c r="E44" s="10"/>
      <c r="F44" s="10"/>
    </row>
    <row r="45" spans="5:6" s="7" customFormat="1" ht="15">
      <c r="E45" s="10"/>
      <c r="F45" s="10"/>
    </row>
    <row r="46" spans="5:6" s="7" customFormat="1" ht="15">
      <c r="E46" s="10"/>
      <c r="F46" s="10"/>
    </row>
    <row r="47" spans="5:6" s="7" customFormat="1" ht="15">
      <c r="E47" s="10"/>
      <c r="F47" s="10"/>
    </row>
    <row r="48" spans="5:6" s="7" customFormat="1" ht="15">
      <c r="E48" s="10"/>
      <c r="F48" s="10"/>
    </row>
    <row r="49" spans="5:6" s="7" customFormat="1" ht="15">
      <c r="E49" s="10"/>
      <c r="F49" s="10"/>
    </row>
    <row r="50" spans="5:6" s="7" customFormat="1" ht="15">
      <c r="E50" s="10"/>
      <c r="F50" s="10"/>
    </row>
    <row r="51" spans="5:6" s="7" customFormat="1" ht="15">
      <c r="E51" s="10"/>
      <c r="F51" s="10"/>
    </row>
    <row r="52" spans="5:6" s="7" customFormat="1" ht="15">
      <c r="E52" s="10"/>
      <c r="F52" s="10"/>
    </row>
    <row r="53" spans="5:6" s="7" customFormat="1" ht="15">
      <c r="E53" s="10"/>
      <c r="F53" s="10"/>
    </row>
    <row r="54" spans="5:6" s="7" customFormat="1" ht="15">
      <c r="E54" s="10"/>
      <c r="F54" s="10"/>
    </row>
    <row r="55" spans="5:6" s="7" customFormat="1" ht="15">
      <c r="E55" s="10"/>
      <c r="F55" s="10"/>
    </row>
    <row r="56" spans="5:6" s="7" customFormat="1" ht="15">
      <c r="E56" s="10"/>
      <c r="F56" s="10"/>
    </row>
    <row r="57" spans="5:6" s="7" customFormat="1" ht="15">
      <c r="E57" s="10"/>
      <c r="F57" s="10"/>
    </row>
    <row r="58" spans="5:6" s="7" customFormat="1" ht="15">
      <c r="E58" s="10"/>
      <c r="F58" s="10"/>
    </row>
    <row r="59" s="7" customFormat="1" ht="15.75">
      <c r="A59" s="19"/>
    </row>
    <row r="60" spans="5:6" s="7" customFormat="1" ht="15.75">
      <c r="E60" s="14"/>
      <c r="F60" s="15"/>
    </row>
    <row r="61" s="7" customFormat="1" ht="6" customHeight="1"/>
    <row r="62" spans="5:6" s="7" customFormat="1" ht="15">
      <c r="E62" s="9"/>
      <c r="F62" s="10"/>
    </row>
    <row r="63" spans="5:6" s="7" customFormat="1" ht="15">
      <c r="E63" s="9"/>
      <c r="F63" s="10"/>
    </row>
    <row r="64" spans="5:6" s="7" customFormat="1" ht="15">
      <c r="E64" s="9"/>
      <c r="F64" s="10"/>
    </row>
    <row r="65" spans="5:6" s="7" customFormat="1" ht="15">
      <c r="E65" s="9"/>
      <c r="F65" s="10"/>
    </row>
    <row r="66" spans="5:6" s="7" customFormat="1" ht="15">
      <c r="E66" s="9"/>
      <c r="F66" s="10"/>
    </row>
    <row r="67" spans="5:6" s="7" customFormat="1" ht="15">
      <c r="E67" s="9"/>
      <c r="F67" s="10"/>
    </row>
    <row r="68" spans="5:6" s="7" customFormat="1" ht="15">
      <c r="E68" s="9"/>
      <c r="F68" s="10"/>
    </row>
    <row r="69" spans="5:6" s="7" customFormat="1" ht="15">
      <c r="E69" s="9"/>
      <c r="F69" s="10"/>
    </row>
    <row r="70" spans="5:6" s="7" customFormat="1" ht="15">
      <c r="E70" s="9"/>
      <c r="F70" s="10"/>
    </row>
    <row r="71" spans="5:6" s="7" customFormat="1" ht="15">
      <c r="E71" s="9"/>
      <c r="F71" s="10"/>
    </row>
    <row r="72" spans="5:6" s="7" customFormat="1" ht="15">
      <c r="E72" s="9"/>
      <c r="F72" s="10"/>
    </row>
    <row r="73" s="7" customFormat="1" ht="15"/>
    <row r="74" s="7" customFormat="1" ht="12.75" customHeight="1"/>
    <row r="75" s="7" customFormat="1" ht="18" customHeight="1">
      <c r="A75" s="6"/>
    </row>
    <row r="76" s="7" customFormat="1" ht="17.25" customHeight="1"/>
    <row r="77" s="7" customFormat="1" ht="15.75">
      <c r="A77" s="19"/>
    </row>
    <row r="78" spans="4:6" s="7" customFormat="1" ht="15">
      <c r="D78" s="11"/>
      <c r="E78" s="11"/>
      <c r="F78" s="11"/>
    </row>
    <row r="79" s="7" customFormat="1" ht="6" customHeight="1"/>
    <row r="80" spans="4:6" s="7" customFormat="1" ht="15">
      <c r="D80" s="20"/>
      <c r="E80" s="10"/>
      <c r="F80" s="9"/>
    </row>
    <row r="81" spans="4:6" s="7" customFormat="1" ht="15">
      <c r="D81" s="20"/>
      <c r="E81" s="10"/>
      <c r="F81" s="9"/>
    </row>
    <row r="82" spans="4:6" s="7" customFormat="1" ht="15">
      <c r="D82" s="20"/>
      <c r="E82" s="10"/>
      <c r="F82" s="9"/>
    </row>
    <row r="83" spans="4:6" s="7" customFormat="1" ht="15">
      <c r="D83" s="20"/>
      <c r="E83" s="10"/>
      <c r="F83" s="9"/>
    </row>
    <row r="84" spans="4:6" s="7" customFormat="1" ht="15">
      <c r="D84" s="20"/>
      <c r="E84" s="10"/>
      <c r="F84" s="9"/>
    </row>
    <row r="85" spans="4:6" s="7" customFormat="1" ht="15">
      <c r="D85" s="20"/>
      <c r="E85" s="10"/>
      <c r="F85" s="9"/>
    </row>
    <row r="86" spans="4:6" s="7" customFormat="1" ht="15">
      <c r="D86" s="20"/>
      <c r="E86" s="10"/>
      <c r="F86" s="9"/>
    </row>
    <row r="87" spans="4:6" s="7" customFormat="1" ht="15">
      <c r="D87" s="20"/>
      <c r="E87" s="10"/>
      <c r="F87" s="9"/>
    </row>
    <row r="88" spans="4:6" s="7" customFormat="1" ht="15">
      <c r="D88" s="20"/>
      <c r="E88" s="10"/>
      <c r="F88" s="9"/>
    </row>
    <row r="89" spans="4:6" s="7" customFormat="1" ht="15">
      <c r="D89" s="20"/>
      <c r="E89" s="10"/>
      <c r="F89" s="9"/>
    </row>
    <row r="90" spans="4:6" s="7" customFormat="1" ht="15">
      <c r="D90" s="20"/>
      <c r="E90" s="10"/>
      <c r="F90" s="9"/>
    </row>
    <row r="91" spans="4:6" s="7" customFormat="1" ht="15">
      <c r="D91" s="20"/>
      <c r="E91" s="10"/>
      <c r="F91" s="9"/>
    </row>
    <row r="92" spans="4:6" s="7" customFormat="1" ht="15">
      <c r="D92" s="20"/>
      <c r="E92" s="10"/>
      <c r="F92" s="9"/>
    </row>
    <row r="93" spans="4:6" s="7" customFormat="1" ht="15">
      <c r="D93" s="20"/>
      <c r="E93" s="10"/>
      <c r="F93" s="9"/>
    </row>
    <row r="94" spans="4:6" s="7" customFormat="1" ht="15">
      <c r="D94" s="20"/>
      <c r="E94" s="10"/>
      <c r="F94" s="9"/>
    </row>
    <row r="95" spans="4:6" s="7" customFormat="1" ht="15">
      <c r="D95" s="20"/>
      <c r="E95" s="10"/>
      <c r="F95" s="9"/>
    </row>
    <row r="96" spans="4:6" s="7" customFormat="1" ht="15">
      <c r="D96" s="20"/>
      <c r="E96" s="10"/>
      <c r="F96" s="9"/>
    </row>
    <row r="97" spans="4:6" s="7" customFormat="1" ht="15">
      <c r="D97" s="20"/>
      <c r="E97" s="10"/>
      <c r="F97" s="9"/>
    </row>
    <row r="98" spans="4:6" s="7" customFormat="1" ht="15">
      <c r="D98" s="20"/>
      <c r="E98" s="10"/>
      <c r="F98" s="9"/>
    </row>
    <row r="99" spans="4:6" s="7" customFormat="1" ht="15">
      <c r="D99" s="20"/>
      <c r="E99" s="10"/>
      <c r="F99" s="9"/>
    </row>
    <row r="100" spans="4:6" s="7" customFormat="1" ht="15">
      <c r="D100" s="20"/>
      <c r="E100" s="10"/>
      <c r="F100" s="9"/>
    </row>
    <row r="101" spans="4:6" s="7" customFormat="1" ht="15">
      <c r="D101" s="20"/>
      <c r="E101" s="10"/>
      <c r="F101" s="9"/>
    </row>
    <row r="102" spans="4:6" s="7" customFormat="1" ht="15">
      <c r="D102" s="20"/>
      <c r="E102" s="10"/>
      <c r="F102" s="9"/>
    </row>
    <row r="103" spans="4:6" s="7" customFormat="1" ht="15">
      <c r="D103" s="20"/>
      <c r="E103" s="10"/>
      <c r="F103" s="9"/>
    </row>
    <row r="104" spans="4:6" s="7" customFormat="1" ht="15">
      <c r="D104" s="20"/>
      <c r="E104" s="10"/>
      <c r="F104" s="9"/>
    </row>
    <row r="105" spans="4:6" s="7" customFormat="1" ht="15">
      <c r="D105" s="20"/>
      <c r="E105" s="10"/>
      <c r="F105" s="9"/>
    </row>
    <row r="106" spans="4:6" s="7" customFormat="1" ht="15">
      <c r="D106" s="20"/>
      <c r="E106" s="10"/>
      <c r="F106" s="9"/>
    </row>
    <row r="107" spans="4:6" s="7" customFormat="1" ht="15">
      <c r="D107" s="20"/>
      <c r="E107" s="10"/>
      <c r="F107" s="9"/>
    </row>
    <row r="108" spans="4:6" s="7" customFormat="1" ht="15">
      <c r="D108" s="20"/>
      <c r="E108" s="10"/>
      <c r="F108" s="9"/>
    </row>
    <row r="109" spans="4:6" s="7" customFormat="1" ht="15">
      <c r="D109" s="20"/>
      <c r="E109" s="10"/>
      <c r="F109" s="9"/>
    </row>
    <row r="110" spans="4:6" s="7" customFormat="1" ht="15">
      <c r="D110" s="20"/>
      <c r="E110" s="10"/>
      <c r="F110" s="9"/>
    </row>
    <row r="111" spans="4:6" s="7" customFormat="1" ht="15">
      <c r="D111" s="20"/>
      <c r="E111" s="10"/>
      <c r="F111" s="9"/>
    </row>
    <row r="112" spans="4:6" s="7" customFormat="1" ht="15.75">
      <c r="D112" s="21"/>
      <c r="E112" s="18"/>
      <c r="F112" s="9"/>
    </row>
    <row r="113" spans="4:6" s="7" customFormat="1" ht="15">
      <c r="D113" s="9"/>
      <c r="E113" s="10"/>
      <c r="F113" s="9"/>
    </row>
    <row r="114" spans="4:6" s="7" customFormat="1" ht="15.75">
      <c r="D114" s="21"/>
      <c r="E114" s="18"/>
      <c r="F114" s="9"/>
    </row>
    <row r="115" s="7" customFormat="1" ht="15.75">
      <c r="A115" s="19"/>
    </row>
    <row r="116" spans="4:6" s="7" customFormat="1" ht="15">
      <c r="D116" s="13"/>
      <c r="E116" s="11"/>
      <c r="F116" s="11"/>
    </row>
    <row r="117" s="7" customFormat="1" ht="5.25" customHeight="1"/>
    <row r="118" spans="5:6" s="7" customFormat="1" ht="15">
      <c r="E118" s="10"/>
      <c r="F118" s="9"/>
    </row>
    <row r="119" spans="5:6" s="7" customFormat="1" ht="15">
      <c r="E119" s="10"/>
      <c r="F119" s="9"/>
    </row>
    <row r="120" spans="5:6" s="7" customFormat="1" ht="15">
      <c r="E120" s="10"/>
      <c r="F120" s="9"/>
    </row>
    <row r="121" spans="5:6" s="7" customFormat="1" ht="15">
      <c r="E121" s="10"/>
      <c r="F121" s="9"/>
    </row>
    <row r="122" spans="5:6" s="7" customFormat="1" ht="15">
      <c r="E122" s="10"/>
      <c r="F122" s="9"/>
    </row>
    <row r="123" spans="5:6" s="7" customFormat="1" ht="15">
      <c r="E123" s="10"/>
      <c r="F123" s="9"/>
    </row>
    <row r="124" spans="5:6" s="7" customFormat="1" ht="15">
      <c r="E124" s="10"/>
      <c r="F124" s="9"/>
    </row>
    <row r="125" spans="5:6" s="7" customFormat="1" ht="15">
      <c r="E125" s="10"/>
      <c r="F125" s="9"/>
    </row>
    <row r="126" spans="5:6" s="7" customFormat="1" ht="15">
      <c r="E126" s="10"/>
      <c r="F126" s="9"/>
    </row>
    <row r="127" spans="5:6" s="7" customFormat="1" ht="15">
      <c r="E127" s="10"/>
      <c r="F127" s="9"/>
    </row>
    <row r="128" spans="5:6" s="7" customFormat="1" ht="15">
      <c r="E128" s="10"/>
      <c r="F128" s="9"/>
    </row>
    <row r="129" spans="5:6" s="7" customFormat="1" ht="15">
      <c r="E129" s="10"/>
      <c r="F129" s="9"/>
    </row>
    <row r="130" spans="5:6" s="7" customFormat="1" ht="15">
      <c r="E130" s="10"/>
      <c r="F130" s="9"/>
    </row>
    <row r="131" spans="5:6" s="7" customFormat="1" ht="15.75">
      <c r="E131" s="18"/>
      <c r="F131" s="9"/>
    </row>
    <row r="132" s="7" customFormat="1" ht="15"/>
    <row r="133" s="7" customFormat="1" ht="15"/>
    <row r="134" s="7" customFormat="1" ht="18" customHeight="1">
      <c r="A134" s="6"/>
    </row>
    <row r="135" s="7" customFormat="1" ht="21" customHeight="1"/>
    <row r="136" s="7" customFormat="1" ht="15.75">
      <c r="A136" s="19"/>
    </row>
    <row r="137" spans="1:6" s="7" customFormat="1" ht="15">
      <c r="A137" s="22"/>
      <c r="C137" s="11"/>
      <c r="E137" s="11"/>
      <c r="F137" s="11"/>
    </row>
    <row r="138" s="7" customFormat="1" ht="6" customHeight="1"/>
    <row r="139" spans="5:6" s="7" customFormat="1" ht="15">
      <c r="E139" s="10"/>
      <c r="F139" s="9"/>
    </row>
    <row r="140" spans="5:6" s="7" customFormat="1" ht="15">
      <c r="E140" s="10"/>
      <c r="F140" s="9"/>
    </row>
    <row r="141" spans="5:6" s="7" customFormat="1" ht="15">
      <c r="E141" s="10"/>
      <c r="F141" s="9"/>
    </row>
    <row r="142" spans="5:6" s="7" customFormat="1" ht="15">
      <c r="E142" s="10"/>
      <c r="F142" s="9"/>
    </row>
    <row r="143" spans="5:6" s="7" customFormat="1" ht="15">
      <c r="E143" s="10"/>
      <c r="F143" s="9"/>
    </row>
    <row r="144" spans="5:6" s="7" customFormat="1" ht="15">
      <c r="E144" s="10"/>
      <c r="F144" s="9"/>
    </row>
    <row r="145" spans="5:6" s="7" customFormat="1" ht="15">
      <c r="E145" s="10"/>
      <c r="F145" s="9"/>
    </row>
    <row r="146" spans="5:6" s="7" customFormat="1" ht="15">
      <c r="E146" s="10"/>
      <c r="F146" s="9"/>
    </row>
    <row r="147" spans="5:6" s="7" customFormat="1" ht="15">
      <c r="E147" s="10"/>
      <c r="F147" s="9"/>
    </row>
    <row r="148" spans="5:6" s="7" customFormat="1" ht="15">
      <c r="E148" s="10"/>
      <c r="F148" s="9"/>
    </row>
    <row r="149" spans="5:6" s="7" customFormat="1" ht="15">
      <c r="E149" s="10"/>
      <c r="F149" s="9"/>
    </row>
    <row r="150" spans="5:6" s="7" customFormat="1" ht="15">
      <c r="E150" s="10"/>
      <c r="F150" s="9"/>
    </row>
    <row r="151" spans="5:6" s="7" customFormat="1" ht="15">
      <c r="E151" s="10"/>
      <c r="F151" s="9"/>
    </row>
    <row r="152" spans="5:6" s="7" customFormat="1" ht="15">
      <c r="E152" s="10"/>
      <c r="F152" s="9"/>
    </row>
    <row r="153" spans="5:6" s="7" customFormat="1" ht="15">
      <c r="E153" s="10"/>
      <c r="F153" s="9"/>
    </row>
    <row r="154" spans="5:6" s="7" customFormat="1" ht="15">
      <c r="E154" s="10"/>
      <c r="F154" s="9"/>
    </row>
    <row r="155" spans="5:6" s="7" customFormat="1" ht="15">
      <c r="E155" s="10"/>
      <c r="F155" s="9"/>
    </row>
    <row r="156" spans="5:6" s="7" customFormat="1" ht="15">
      <c r="E156" s="10"/>
      <c r="F156" s="9"/>
    </row>
    <row r="157" spans="5:6" s="7" customFormat="1" ht="15">
      <c r="E157" s="10"/>
      <c r="F157" s="9"/>
    </row>
    <row r="158" spans="5:6" s="7" customFormat="1" ht="15">
      <c r="E158" s="10"/>
      <c r="F158" s="9"/>
    </row>
    <row r="159" spans="5:6" s="7" customFormat="1" ht="15">
      <c r="E159" s="10"/>
      <c r="F159" s="9"/>
    </row>
    <row r="160" spans="5:6" s="7" customFormat="1" ht="15">
      <c r="E160" s="10"/>
      <c r="F160" s="9"/>
    </row>
    <row r="161" spans="5:6" s="7" customFormat="1" ht="15">
      <c r="E161" s="10"/>
      <c r="F161" s="9"/>
    </row>
    <row r="162" spans="5:6" s="7" customFormat="1" ht="15">
      <c r="E162" s="10"/>
      <c r="F162" s="9"/>
    </row>
    <row r="163" spans="5:6" s="7" customFormat="1" ht="15">
      <c r="E163" s="10"/>
      <c r="F163" s="9"/>
    </row>
    <row r="164" spans="5:6" s="7" customFormat="1" ht="15">
      <c r="E164" s="10"/>
      <c r="F164" s="9"/>
    </row>
    <row r="165" spans="5:6" s="7" customFormat="1" ht="15">
      <c r="E165" s="10"/>
      <c r="F165" s="9"/>
    </row>
    <row r="166" spans="5:6" s="7" customFormat="1" ht="15">
      <c r="E166" s="10"/>
      <c r="F166" s="9"/>
    </row>
    <row r="167" spans="5:6" s="7" customFormat="1" ht="15">
      <c r="E167" s="10"/>
      <c r="F167" s="9"/>
    </row>
    <row r="168" spans="5:6" s="7" customFormat="1" ht="15">
      <c r="E168" s="10"/>
      <c r="F168" s="9"/>
    </row>
    <row r="169" spans="5:6" s="7" customFormat="1" ht="15.75">
      <c r="E169" s="18"/>
      <c r="F169" s="9"/>
    </row>
    <row r="170" s="7" customFormat="1" ht="15.75">
      <c r="A170" s="19"/>
    </row>
    <row r="171" spans="1:6" s="7" customFormat="1" ht="15">
      <c r="A171" s="22"/>
      <c r="C171" s="11"/>
      <c r="E171" s="11"/>
      <c r="F171" s="11"/>
    </row>
    <row r="172" s="7" customFormat="1" ht="6" customHeight="1"/>
    <row r="173" spans="5:6" s="7" customFormat="1" ht="15">
      <c r="E173" s="10"/>
      <c r="F173" s="9"/>
    </row>
    <row r="174" spans="5:6" s="7" customFormat="1" ht="15">
      <c r="E174" s="10"/>
      <c r="F174" s="9"/>
    </row>
    <row r="175" spans="5:6" s="7" customFormat="1" ht="15">
      <c r="E175" s="10"/>
      <c r="F175" s="9"/>
    </row>
    <row r="176" spans="5:6" s="7" customFormat="1" ht="15">
      <c r="E176" s="10"/>
      <c r="F176" s="9"/>
    </row>
    <row r="177" spans="5:6" s="7" customFormat="1" ht="15">
      <c r="E177" s="10"/>
      <c r="F177" s="9"/>
    </row>
    <row r="178" spans="5:6" s="7" customFormat="1" ht="15">
      <c r="E178" s="10"/>
      <c r="F178" s="9"/>
    </row>
    <row r="179" spans="5:6" s="7" customFormat="1" ht="15">
      <c r="E179" s="10"/>
      <c r="F179" s="9"/>
    </row>
    <row r="180" spans="5:6" s="7" customFormat="1" ht="15">
      <c r="E180" s="10"/>
      <c r="F180" s="9"/>
    </row>
    <row r="181" spans="5:6" s="7" customFormat="1" ht="15">
      <c r="E181" s="10"/>
      <c r="F181" s="9"/>
    </row>
    <row r="182" spans="5:6" s="7" customFormat="1" ht="15">
      <c r="E182" s="10"/>
      <c r="F182" s="9"/>
    </row>
    <row r="183" spans="5:6" s="7" customFormat="1" ht="15">
      <c r="E183" s="10"/>
      <c r="F183" s="9"/>
    </row>
    <row r="184" spans="5:6" s="7" customFormat="1" ht="15">
      <c r="E184" s="10"/>
      <c r="F184" s="9"/>
    </row>
    <row r="185" spans="5:6" s="7" customFormat="1" ht="15">
      <c r="E185" s="10"/>
      <c r="F185" s="9"/>
    </row>
    <row r="186" spans="5:6" s="7" customFormat="1" ht="15">
      <c r="E186" s="10"/>
      <c r="F186" s="9"/>
    </row>
    <row r="187" spans="5:6" s="7" customFormat="1" ht="15">
      <c r="E187" s="10"/>
      <c r="F187" s="9"/>
    </row>
    <row r="188" spans="5:6" s="7" customFormat="1" ht="15">
      <c r="E188" s="10"/>
      <c r="F188" s="9"/>
    </row>
    <row r="189" spans="5:6" s="7" customFormat="1" ht="15">
      <c r="E189" s="10"/>
      <c r="F189" s="9"/>
    </row>
    <row r="190" spans="5:6" s="7" customFormat="1" ht="15">
      <c r="E190" s="10"/>
      <c r="F190" s="9"/>
    </row>
    <row r="191" spans="5:6" s="7" customFormat="1" ht="15">
      <c r="E191" s="10"/>
      <c r="F191" s="9"/>
    </row>
    <row r="192" spans="5:6" s="7" customFormat="1" ht="15">
      <c r="E192" s="10"/>
      <c r="F192" s="9"/>
    </row>
    <row r="193" spans="5:6" s="7" customFormat="1" ht="15">
      <c r="E193" s="10"/>
      <c r="F193" s="9"/>
    </row>
    <row r="194" spans="5:6" s="7" customFormat="1" ht="15">
      <c r="E194" s="10"/>
      <c r="F194" s="9"/>
    </row>
    <row r="195" spans="5:6" s="7" customFormat="1" ht="15">
      <c r="E195" s="10"/>
      <c r="F195" s="9"/>
    </row>
    <row r="196" spans="5:6" s="7" customFormat="1" ht="15">
      <c r="E196" s="10"/>
      <c r="F196" s="9"/>
    </row>
    <row r="197" spans="5:6" s="7" customFormat="1" ht="15">
      <c r="E197" s="10"/>
      <c r="F197" s="9"/>
    </row>
    <row r="198" spans="5:6" s="7" customFormat="1" ht="15">
      <c r="E198" s="10"/>
      <c r="F198" s="9"/>
    </row>
    <row r="199" spans="5:6" s="7" customFormat="1" ht="15">
      <c r="E199" s="10"/>
      <c r="F199" s="9"/>
    </row>
    <row r="200" spans="5:6" s="7" customFormat="1" ht="15.75">
      <c r="E200" s="18"/>
      <c r="F200" s="9"/>
    </row>
    <row r="201" s="7" customFormat="1" ht="15"/>
    <row r="202" s="7" customFormat="1" ht="12" customHeight="1"/>
    <row r="203" s="7" customFormat="1" ht="15.75">
      <c r="A203" s="19"/>
    </row>
    <row r="204" spans="1:6" s="7" customFormat="1" ht="15">
      <c r="A204" s="22"/>
      <c r="C204" s="11"/>
      <c r="E204" s="11"/>
      <c r="F204" s="11"/>
    </row>
    <row r="205" s="7" customFormat="1" ht="6" customHeight="1"/>
    <row r="206" spans="5:6" s="7" customFormat="1" ht="15">
      <c r="E206" s="10"/>
      <c r="F206" s="9"/>
    </row>
    <row r="207" spans="5:6" s="7" customFormat="1" ht="15">
      <c r="E207" s="10"/>
      <c r="F207" s="9"/>
    </row>
    <row r="208" spans="5:6" s="7" customFormat="1" ht="15">
      <c r="E208" s="10"/>
      <c r="F208" s="9"/>
    </row>
    <row r="209" spans="5:6" s="7" customFormat="1" ht="15">
      <c r="E209" s="10"/>
      <c r="F209" s="9"/>
    </row>
    <row r="210" spans="5:6" s="7" customFormat="1" ht="15">
      <c r="E210" s="10"/>
      <c r="F210" s="9"/>
    </row>
    <row r="211" spans="5:6" s="7" customFormat="1" ht="15">
      <c r="E211" s="10"/>
      <c r="F211" s="9"/>
    </row>
    <row r="212" spans="5:6" s="7" customFormat="1" ht="15">
      <c r="E212" s="10"/>
      <c r="F212" s="9"/>
    </row>
    <row r="213" spans="5:6" s="7" customFormat="1" ht="15">
      <c r="E213" s="10"/>
      <c r="F213" s="9"/>
    </row>
    <row r="214" spans="5:6" s="7" customFormat="1" ht="15">
      <c r="E214" s="10"/>
      <c r="F214" s="9"/>
    </row>
    <row r="215" spans="5:6" s="7" customFormat="1" ht="15">
      <c r="E215" s="10"/>
      <c r="F215" s="9"/>
    </row>
    <row r="216" spans="5:6" s="7" customFormat="1" ht="15">
      <c r="E216" s="10"/>
      <c r="F216" s="9"/>
    </row>
    <row r="217" spans="5:6" s="7" customFormat="1" ht="15">
      <c r="E217" s="10"/>
      <c r="F217" s="9"/>
    </row>
    <row r="218" spans="5:6" s="7" customFormat="1" ht="15">
      <c r="E218" s="10"/>
      <c r="F218" s="9"/>
    </row>
    <row r="219" spans="5:6" s="7" customFormat="1" ht="15">
      <c r="E219" s="10"/>
      <c r="F219" s="9"/>
    </row>
    <row r="220" spans="5:6" s="7" customFormat="1" ht="15">
      <c r="E220" s="10"/>
      <c r="F220" s="9"/>
    </row>
    <row r="221" spans="5:6" s="7" customFormat="1" ht="15">
      <c r="E221" s="10"/>
      <c r="F221" s="9"/>
    </row>
    <row r="222" spans="5:6" s="7" customFormat="1" ht="15">
      <c r="E222" s="10"/>
      <c r="F222" s="9"/>
    </row>
    <row r="223" spans="5:6" s="7" customFormat="1" ht="15">
      <c r="E223" s="10"/>
      <c r="F223" s="9"/>
    </row>
    <row r="224" spans="5:6" s="7" customFormat="1" ht="15.75">
      <c r="E224" s="18"/>
      <c r="F224" s="9"/>
    </row>
    <row r="225" s="7" customFormat="1" ht="15"/>
    <row r="226" s="7" customFormat="1" ht="21" customHeight="1">
      <c r="A226" s="6"/>
    </row>
    <row r="227" s="7" customFormat="1" ht="19.5" customHeight="1"/>
    <row r="228" s="7" customFormat="1" ht="12.75" customHeight="1">
      <c r="A228" s="19"/>
    </row>
    <row r="229" spans="1:6" s="7" customFormat="1" ht="15">
      <c r="A229" s="22"/>
      <c r="C229" s="11"/>
      <c r="E229" s="11"/>
      <c r="F229" s="11"/>
    </row>
    <row r="230" s="7" customFormat="1" ht="6" customHeight="1"/>
    <row r="231" spans="3:6" s="7" customFormat="1" ht="15">
      <c r="C231" s="23"/>
      <c r="E231" s="10"/>
      <c r="F231" s="9"/>
    </row>
    <row r="232" spans="3:6" s="7" customFormat="1" ht="15">
      <c r="C232" s="23"/>
      <c r="E232" s="10"/>
      <c r="F232" s="9"/>
    </row>
    <row r="233" spans="3:6" s="7" customFormat="1" ht="15">
      <c r="C233" s="23"/>
      <c r="E233" s="10"/>
      <c r="F233" s="9"/>
    </row>
    <row r="234" spans="3:6" s="7" customFormat="1" ht="15">
      <c r="C234" s="23"/>
      <c r="E234" s="10"/>
      <c r="F234" s="9"/>
    </row>
    <row r="235" spans="3:6" s="7" customFormat="1" ht="15">
      <c r="C235" s="23"/>
      <c r="E235" s="10"/>
      <c r="F235" s="9"/>
    </row>
    <row r="236" spans="3:6" s="7" customFormat="1" ht="15">
      <c r="C236" s="23"/>
      <c r="E236" s="10"/>
      <c r="F236" s="9"/>
    </row>
    <row r="237" spans="3:6" s="7" customFormat="1" ht="15">
      <c r="C237" s="23"/>
      <c r="E237" s="10"/>
      <c r="F237" s="9"/>
    </row>
    <row r="238" spans="3:6" s="7" customFormat="1" ht="15">
      <c r="C238" s="23"/>
      <c r="E238" s="10"/>
      <c r="F238" s="9"/>
    </row>
    <row r="239" spans="3:6" s="7" customFormat="1" ht="15">
      <c r="C239" s="23"/>
      <c r="E239" s="10"/>
      <c r="F239" s="9"/>
    </row>
    <row r="240" spans="3:6" s="7" customFormat="1" ht="15">
      <c r="C240" s="23"/>
      <c r="E240" s="10"/>
      <c r="F240" s="9"/>
    </row>
    <row r="241" spans="3:6" s="7" customFormat="1" ht="15">
      <c r="C241" s="23"/>
      <c r="E241" s="10"/>
      <c r="F241" s="9"/>
    </row>
    <row r="242" spans="3:6" s="7" customFormat="1" ht="15">
      <c r="C242" s="23"/>
      <c r="E242" s="10"/>
      <c r="F242" s="9"/>
    </row>
    <row r="243" spans="3:6" s="7" customFormat="1" ht="15">
      <c r="C243" s="23"/>
      <c r="E243" s="10"/>
      <c r="F243" s="9"/>
    </row>
    <row r="244" spans="3:6" s="7" customFormat="1" ht="15">
      <c r="C244" s="23"/>
      <c r="E244" s="10"/>
      <c r="F244" s="9"/>
    </row>
    <row r="245" spans="3:6" s="7" customFormat="1" ht="15">
      <c r="C245" s="23"/>
      <c r="E245" s="10"/>
      <c r="F245" s="9"/>
    </row>
    <row r="246" spans="3:6" s="7" customFormat="1" ht="15">
      <c r="C246" s="23"/>
      <c r="E246" s="10"/>
      <c r="F246" s="9"/>
    </row>
    <row r="247" spans="3:6" s="7" customFormat="1" ht="15">
      <c r="C247" s="23"/>
      <c r="E247" s="10"/>
      <c r="F247" s="9"/>
    </row>
    <row r="248" spans="5:6" s="7" customFormat="1" ht="15.75">
      <c r="E248" s="18"/>
      <c r="F248" s="9"/>
    </row>
    <row r="249" s="7" customFormat="1" ht="15"/>
    <row r="250" s="7" customFormat="1" ht="15"/>
    <row r="251" s="7" customFormat="1" ht="20.25" customHeight="1">
      <c r="A251" s="6"/>
    </row>
    <row r="252" s="7" customFormat="1" ht="18" customHeight="1"/>
    <row r="253" s="7" customFormat="1" ht="15.75">
      <c r="A253" s="19"/>
    </row>
    <row r="254" spans="1:6" s="7" customFormat="1" ht="15">
      <c r="A254" s="22"/>
      <c r="C254" s="11"/>
      <c r="E254" s="22"/>
      <c r="F254" s="11"/>
    </row>
    <row r="255" s="7" customFormat="1" ht="6" customHeight="1"/>
    <row r="256" spans="1:6" s="7" customFormat="1" ht="15">
      <c r="A256" s="23"/>
      <c r="B256" s="23"/>
      <c r="C256" s="23"/>
      <c r="D256" s="23"/>
      <c r="E256" s="10"/>
      <c r="F256" s="9"/>
    </row>
    <row r="257" spans="1:6" s="7" customFormat="1" ht="15">
      <c r="A257" s="23"/>
      <c r="B257" s="23"/>
      <c r="C257" s="23"/>
      <c r="D257" s="23"/>
      <c r="E257" s="10"/>
      <c r="F257" s="9"/>
    </row>
    <row r="258" spans="1:6" s="7" customFormat="1" ht="15">
      <c r="A258" s="23"/>
      <c r="B258" s="23"/>
      <c r="C258" s="23"/>
      <c r="D258" s="23"/>
      <c r="E258" s="10"/>
      <c r="F258" s="9"/>
    </row>
    <row r="259" spans="1:6" s="7" customFormat="1" ht="15">
      <c r="A259" s="23"/>
      <c r="B259" s="23"/>
      <c r="C259" s="23"/>
      <c r="D259" s="23"/>
      <c r="E259" s="10"/>
      <c r="F259" s="9"/>
    </row>
    <row r="260" spans="1:6" s="7" customFormat="1" ht="15">
      <c r="A260" s="23"/>
      <c r="B260" s="23"/>
      <c r="C260" s="23"/>
      <c r="D260" s="23"/>
      <c r="E260" s="10"/>
      <c r="F260" s="9"/>
    </row>
    <row r="261" spans="1:6" s="7" customFormat="1" ht="15">
      <c r="A261" s="23"/>
      <c r="B261" s="23"/>
      <c r="C261" s="23"/>
      <c r="D261" s="23"/>
      <c r="E261" s="10"/>
      <c r="F261" s="9"/>
    </row>
    <row r="262" spans="1:6" s="7" customFormat="1" ht="15">
      <c r="A262" s="23"/>
      <c r="B262" s="23"/>
      <c r="C262" s="23"/>
      <c r="D262" s="23"/>
      <c r="E262" s="10"/>
      <c r="F262" s="9"/>
    </row>
    <row r="263" spans="1:6" s="7" customFormat="1" ht="15">
      <c r="A263" s="23"/>
      <c r="B263" s="23"/>
      <c r="C263" s="23"/>
      <c r="D263" s="23"/>
      <c r="E263" s="10"/>
      <c r="F263" s="9"/>
    </row>
    <row r="264" spans="1:6" s="7" customFormat="1" ht="15">
      <c r="A264" s="23"/>
      <c r="B264" s="23"/>
      <c r="C264" s="23"/>
      <c r="D264" s="23"/>
      <c r="E264" s="10"/>
      <c r="F264" s="9"/>
    </row>
    <row r="265" spans="1:6" s="7" customFormat="1" ht="15">
      <c r="A265" s="23"/>
      <c r="B265" s="23"/>
      <c r="C265" s="23"/>
      <c r="D265" s="23"/>
      <c r="E265" s="10"/>
      <c r="F265" s="9"/>
    </row>
    <row r="266" spans="1:6" s="7" customFormat="1" ht="15">
      <c r="A266" s="23"/>
      <c r="B266" s="23"/>
      <c r="C266" s="23"/>
      <c r="D266" s="23"/>
      <c r="E266" s="10"/>
      <c r="F266" s="9"/>
    </row>
    <row r="267" spans="1:6" s="7" customFormat="1" ht="15">
      <c r="A267" s="23"/>
      <c r="B267" s="23"/>
      <c r="C267" s="23"/>
      <c r="D267" s="23"/>
      <c r="E267" s="10"/>
      <c r="F267" s="9"/>
    </row>
    <row r="268" spans="1:6" s="7" customFormat="1" ht="15">
      <c r="A268" s="23"/>
      <c r="B268" s="23"/>
      <c r="C268" s="23"/>
      <c r="D268" s="23"/>
      <c r="E268" s="10"/>
      <c r="F268" s="9"/>
    </row>
    <row r="269" spans="1:6" s="7" customFormat="1" ht="15">
      <c r="A269" s="23"/>
      <c r="B269" s="23"/>
      <c r="C269" s="23"/>
      <c r="D269" s="23"/>
      <c r="E269" s="10"/>
      <c r="F269" s="9"/>
    </row>
    <row r="270" spans="1:6" s="7" customFormat="1" ht="15">
      <c r="A270" s="23"/>
      <c r="B270" s="23"/>
      <c r="C270" s="23"/>
      <c r="D270" s="23"/>
      <c r="E270" s="10"/>
      <c r="F270" s="9"/>
    </row>
    <row r="271" spans="1:6" s="7" customFormat="1" ht="15">
      <c r="A271" s="23"/>
      <c r="B271" s="23"/>
      <c r="C271" s="23"/>
      <c r="D271" s="23"/>
      <c r="E271" s="10"/>
      <c r="F271" s="9"/>
    </row>
    <row r="272" spans="1:6" s="7" customFormat="1" ht="15">
      <c r="A272" s="23"/>
      <c r="B272" s="23"/>
      <c r="C272" s="23"/>
      <c r="D272" s="23"/>
      <c r="E272" s="10"/>
      <c r="F272" s="9"/>
    </row>
    <row r="273" spans="1:6" s="7" customFormat="1" ht="15">
      <c r="A273" s="23"/>
      <c r="B273" s="23"/>
      <c r="C273" s="23"/>
      <c r="D273" s="23"/>
      <c r="E273" s="10"/>
      <c r="F273" s="9"/>
    </row>
    <row r="274" spans="1:6" s="7" customFormat="1" ht="15">
      <c r="A274" s="23"/>
      <c r="B274" s="23"/>
      <c r="C274" s="23"/>
      <c r="D274" s="23"/>
      <c r="E274" s="10"/>
      <c r="F274" s="9"/>
    </row>
    <row r="275" spans="1:6" s="7" customFormat="1" ht="15">
      <c r="A275" s="23"/>
      <c r="B275" s="23"/>
      <c r="C275" s="23"/>
      <c r="D275" s="23"/>
      <c r="E275" s="10"/>
      <c r="F275" s="9"/>
    </row>
    <row r="276" spans="1:6" s="7" customFormat="1" ht="15">
      <c r="A276" s="23"/>
      <c r="B276" s="23"/>
      <c r="C276" s="23"/>
      <c r="D276" s="23"/>
      <c r="E276" s="10"/>
      <c r="F276" s="9"/>
    </row>
    <row r="277" spans="1:6" s="7" customFormat="1" ht="15">
      <c r="A277" s="23"/>
      <c r="B277" s="23"/>
      <c r="C277" s="23"/>
      <c r="D277" s="23"/>
      <c r="E277" s="10"/>
      <c r="F277" s="9"/>
    </row>
    <row r="278" spans="1:6" s="7" customFormat="1" ht="15">
      <c r="A278" s="23"/>
      <c r="B278" s="23"/>
      <c r="C278" s="23"/>
      <c r="D278" s="23"/>
      <c r="E278" s="10"/>
      <c r="F278" s="9"/>
    </row>
    <row r="279" spans="1:6" s="7" customFormat="1" ht="15">
      <c r="A279" s="23"/>
      <c r="B279" s="23"/>
      <c r="C279" s="23"/>
      <c r="D279" s="23"/>
      <c r="E279" s="10"/>
      <c r="F279" s="9"/>
    </row>
    <row r="280" spans="1:6" s="7" customFormat="1" ht="15">
      <c r="A280" s="22"/>
      <c r="C280" s="11"/>
      <c r="E280" s="22"/>
      <c r="F280" s="11"/>
    </row>
    <row r="281" spans="1:6" s="7" customFormat="1" ht="6" customHeight="1">
      <c r="A281" s="22"/>
      <c r="C281" s="11"/>
      <c r="E281" s="11"/>
      <c r="F281" s="11"/>
    </row>
    <row r="282" spans="1:6" s="7" customFormat="1" ht="15">
      <c r="A282" s="23"/>
      <c r="B282" s="23"/>
      <c r="C282" s="23"/>
      <c r="D282" s="9"/>
      <c r="E282" s="10"/>
      <c r="F282" s="9"/>
    </row>
    <row r="283" spans="1:6" s="7" customFormat="1" ht="15">
      <c r="A283" s="23"/>
      <c r="B283" s="23"/>
      <c r="C283" s="23"/>
      <c r="E283" s="10"/>
      <c r="F283" s="9"/>
    </row>
    <row r="284" spans="1:6" s="7" customFormat="1" ht="15">
      <c r="A284" s="23"/>
      <c r="B284" s="23"/>
      <c r="C284" s="23"/>
      <c r="E284" s="10"/>
      <c r="F284" s="9"/>
    </row>
    <row r="285" spans="1:6" s="7" customFormat="1" ht="15">
      <c r="A285" s="23"/>
      <c r="B285" s="23"/>
      <c r="C285" s="23"/>
      <c r="E285" s="10"/>
      <c r="F285" s="9"/>
    </row>
    <row r="286" spans="1:6" s="7" customFormat="1" ht="15">
      <c r="A286" s="23"/>
      <c r="B286" s="23"/>
      <c r="C286" s="23"/>
      <c r="E286" s="10"/>
      <c r="F286" s="9"/>
    </row>
    <row r="287" spans="1:6" s="7" customFormat="1" ht="15">
      <c r="A287" s="23"/>
      <c r="B287" s="23"/>
      <c r="C287" s="23"/>
      <c r="E287" s="10"/>
      <c r="F287" s="9"/>
    </row>
    <row r="288" spans="1:6" s="7" customFormat="1" ht="15">
      <c r="A288" s="23"/>
      <c r="B288" s="23"/>
      <c r="C288" s="23"/>
      <c r="E288" s="10"/>
      <c r="F288" s="9"/>
    </row>
    <row r="289" spans="1:6" s="7" customFormat="1" ht="15">
      <c r="A289" s="23"/>
      <c r="B289" s="23"/>
      <c r="C289" s="23"/>
      <c r="E289" s="10"/>
      <c r="F289" s="9"/>
    </row>
    <row r="290" spans="1:6" s="7" customFormat="1" ht="15">
      <c r="A290" s="23"/>
      <c r="B290" s="23"/>
      <c r="C290" s="23"/>
      <c r="E290" s="10"/>
      <c r="F290" s="9"/>
    </row>
    <row r="291" spans="1:6" s="7" customFormat="1" ht="15">
      <c r="A291" s="23"/>
      <c r="B291" s="23"/>
      <c r="C291" s="23"/>
      <c r="E291" s="10"/>
      <c r="F291" s="9"/>
    </row>
    <row r="292" spans="5:6" s="7" customFormat="1" ht="15.75">
      <c r="E292" s="18"/>
      <c r="F292" s="9"/>
    </row>
    <row r="293" s="7" customFormat="1" ht="15.75">
      <c r="E293" s="19"/>
    </row>
    <row r="294" s="7" customFormat="1" ht="15.75">
      <c r="E294" s="19"/>
    </row>
    <row r="295" s="7" customFormat="1" ht="15.75">
      <c r="A295" s="19"/>
    </row>
    <row r="296" spans="1:6" s="7" customFormat="1" ht="15">
      <c r="A296" s="22"/>
      <c r="C296" s="11"/>
      <c r="D296" s="11"/>
      <c r="E296" s="11"/>
      <c r="F296" s="11"/>
    </row>
    <row r="297" s="7" customFormat="1" ht="5.25" customHeight="1"/>
    <row r="298" spans="1:6" s="7" customFormat="1" ht="15">
      <c r="A298" s="23"/>
      <c r="B298" s="23"/>
      <c r="C298" s="23"/>
      <c r="D298" s="23"/>
      <c r="E298" s="10"/>
      <c r="F298" s="9"/>
    </row>
    <row r="299" spans="1:6" s="7" customFormat="1" ht="15">
      <c r="A299" s="23"/>
      <c r="B299" s="23"/>
      <c r="C299" s="23"/>
      <c r="D299" s="23"/>
      <c r="E299" s="10"/>
      <c r="F299" s="9"/>
    </row>
    <row r="300" spans="1:6" s="7" customFormat="1" ht="15">
      <c r="A300" s="23"/>
      <c r="B300" s="23"/>
      <c r="C300" s="23"/>
      <c r="D300" s="23"/>
      <c r="E300" s="10"/>
      <c r="F300" s="9"/>
    </row>
    <row r="301" spans="1:6" s="7" customFormat="1" ht="15">
      <c r="A301" s="23"/>
      <c r="B301" s="23"/>
      <c r="C301" s="23"/>
      <c r="D301" s="23"/>
      <c r="E301" s="10"/>
      <c r="F301" s="9"/>
    </row>
    <row r="302" spans="1:6" s="7" customFormat="1" ht="15">
      <c r="A302" s="23"/>
      <c r="B302" s="23"/>
      <c r="C302" s="23"/>
      <c r="D302" s="23"/>
      <c r="E302" s="10"/>
      <c r="F302" s="9"/>
    </row>
    <row r="303" spans="1:6" s="7" customFormat="1" ht="15">
      <c r="A303" s="23"/>
      <c r="B303" s="23"/>
      <c r="C303" s="23"/>
      <c r="D303" s="23"/>
      <c r="E303" s="10"/>
      <c r="F303" s="9"/>
    </row>
    <row r="304" spans="1:6" s="7" customFormat="1" ht="15">
      <c r="A304" s="23"/>
      <c r="B304" s="23"/>
      <c r="C304" s="23"/>
      <c r="D304" s="23"/>
      <c r="E304" s="10"/>
      <c r="F304" s="9"/>
    </row>
    <row r="305" spans="1:6" s="7" customFormat="1" ht="15">
      <c r="A305" s="23"/>
      <c r="B305" s="23"/>
      <c r="C305" s="23"/>
      <c r="D305" s="23"/>
      <c r="E305" s="10"/>
      <c r="F305" s="9"/>
    </row>
    <row r="306" spans="1:6" s="7" customFormat="1" ht="15">
      <c r="A306" s="23"/>
      <c r="B306" s="23"/>
      <c r="C306" s="23"/>
      <c r="D306" s="23"/>
      <c r="E306" s="10"/>
      <c r="F306" s="9"/>
    </row>
    <row r="307" spans="1:6" s="7" customFormat="1" ht="15">
      <c r="A307" s="23"/>
      <c r="B307" s="23"/>
      <c r="C307" s="23"/>
      <c r="D307" s="23"/>
      <c r="E307" s="10"/>
      <c r="F307" s="9"/>
    </row>
    <row r="308" spans="1:6" s="7" customFormat="1" ht="15">
      <c r="A308" s="23"/>
      <c r="B308" s="23"/>
      <c r="C308" s="23"/>
      <c r="D308" s="23"/>
      <c r="E308" s="10"/>
      <c r="F308" s="9"/>
    </row>
    <row r="309" spans="1:6" s="7" customFormat="1" ht="15">
      <c r="A309" s="23"/>
      <c r="B309" s="23"/>
      <c r="C309" s="23"/>
      <c r="D309" s="23"/>
      <c r="E309" s="10"/>
      <c r="F309" s="9"/>
    </row>
    <row r="310" spans="1:6" s="7" customFormat="1" ht="15">
      <c r="A310" s="23"/>
      <c r="B310" s="23"/>
      <c r="C310" s="23"/>
      <c r="D310" s="23"/>
      <c r="E310" s="10"/>
      <c r="F310" s="9"/>
    </row>
    <row r="311" spans="1:6" s="7" customFormat="1" ht="15">
      <c r="A311" s="23"/>
      <c r="B311" s="23"/>
      <c r="C311" s="23"/>
      <c r="D311" s="23"/>
      <c r="E311" s="10"/>
      <c r="F311" s="9"/>
    </row>
    <row r="312" spans="5:6" s="7" customFormat="1" ht="15.75">
      <c r="E312" s="18"/>
      <c r="F312" s="9"/>
    </row>
    <row r="313" s="7" customFormat="1" ht="15"/>
    <row r="314" s="7" customFormat="1" ht="15"/>
    <row r="315" s="7" customFormat="1" ht="18.75" customHeight="1">
      <c r="A315" s="6"/>
    </row>
    <row r="316" s="7" customFormat="1" ht="20.25" customHeight="1"/>
    <row r="317" s="7" customFormat="1" ht="15.75">
      <c r="A317" s="19"/>
    </row>
    <row r="318" spans="1:6" s="7" customFormat="1" ht="15">
      <c r="A318" s="22"/>
      <c r="C318" s="11"/>
      <c r="D318" s="11"/>
      <c r="E318" s="11"/>
      <c r="F318" s="11"/>
    </row>
    <row r="319" s="7" customFormat="1" ht="5.25" customHeight="1"/>
    <row r="320" spans="1:6" s="7" customFormat="1" ht="15">
      <c r="A320" s="23"/>
      <c r="B320" s="23"/>
      <c r="C320" s="23"/>
      <c r="D320" s="24"/>
      <c r="E320" s="10"/>
      <c r="F320" s="9"/>
    </row>
    <row r="321" spans="1:6" s="7" customFormat="1" ht="15">
      <c r="A321" s="23"/>
      <c r="B321" s="23"/>
      <c r="C321" s="23"/>
      <c r="D321" s="24"/>
      <c r="E321" s="10"/>
      <c r="F321" s="9"/>
    </row>
    <row r="322" spans="1:6" s="7" customFormat="1" ht="15">
      <c r="A322" s="23"/>
      <c r="B322" s="23"/>
      <c r="C322" s="23"/>
      <c r="D322" s="24"/>
      <c r="E322" s="10"/>
      <c r="F322" s="9"/>
    </row>
    <row r="323" spans="1:6" s="7" customFormat="1" ht="15">
      <c r="A323" s="23"/>
      <c r="B323" s="23"/>
      <c r="C323" s="23"/>
      <c r="D323" s="24"/>
      <c r="E323" s="10"/>
      <c r="F323" s="9"/>
    </row>
    <row r="324" spans="1:6" s="7" customFormat="1" ht="15">
      <c r="A324" s="23"/>
      <c r="B324" s="23"/>
      <c r="C324" s="23"/>
      <c r="D324" s="24"/>
      <c r="E324" s="10"/>
      <c r="F324" s="9"/>
    </row>
    <row r="325" spans="1:6" s="7" customFormat="1" ht="15">
      <c r="A325" s="23"/>
      <c r="B325" s="23"/>
      <c r="C325" s="23"/>
      <c r="D325" s="24"/>
      <c r="E325" s="10"/>
      <c r="F325" s="9"/>
    </row>
    <row r="326" spans="1:6" s="7" customFormat="1" ht="15">
      <c r="A326" s="23"/>
      <c r="B326" s="23"/>
      <c r="C326" s="23"/>
      <c r="D326" s="24"/>
      <c r="E326" s="10"/>
      <c r="F326" s="9"/>
    </row>
    <row r="327" spans="1:6" s="7" customFormat="1" ht="15">
      <c r="A327" s="23"/>
      <c r="B327" s="23"/>
      <c r="C327" s="23"/>
      <c r="D327" s="24"/>
      <c r="E327" s="10"/>
      <c r="F327" s="9"/>
    </row>
    <row r="328" spans="1:6" s="7" customFormat="1" ht="15">
      <c r="A328" s="23"/>
      <c r="B328" s="23"/>
      <c r="C328" s="23"/>
      <c r="D328" s="24"/>
      <c r="E328" s="10"/>
      <c r="F328" s="9"/>
    </row>
    <row r="329" spans="1:6" s="7" customFormat="1" ht="15">
      <c r="A329" s="23"/>
      <c r="B329" s="23"/>
      <c r="C329" s="23"/>
      <c r="D329" s="24"/>
      <c r="E329" s="10"/>
      <c r="F329" s="9"/>
    </row>
    <row r="330" spans="1:6" s="7" customFormat="1" ht="15">
      <c r="A330" s="23"/>
      <c r="B330" s="23"/>
      <c r="C330" s="23"/>
      <c r="D330" s="24"/>
      <c r="E330" s="10"/>
      <c r="F330" s="9"/>
    </row>
    <row r="331" spans="1:6" s="7" customFormat="1" ht="15">
      <c r="A331" s="23"/>
      <c r="B331" s="23"/>
      <c r="C331" s="23"/>
      <c r="D331" s="24"/>
      <c r="E331" s="10"/>
      <c r="F331" s="9"/>
    </row>
    <row r="332" spans="1:6" s="7" customFormat="1" ht="15">
      <c r="A332" s="23"/>
      <c r="B332" s="23"/>
      <c r="C332" s="23"/>
      <c r="D332" s="24"/>
      <c r="E332" s="10"/>
      <c r="F332" s="9"/>
    </row>
    <row r="333" spans="1:6" s="7" customFormat="1" ht="15">
      <c r="A333" s="23"/>
      <c r="B333" s="23"/>
      <c r="C333" s="23"/>
      <c r="D333" s="24"/>
      <c r="E333" s="10"/>
      <c r="F333" s="9"/>
    </row>
    <row r="334" spans="1:6" s="7" customFormat="1" ht="15">
      <c r="A334" s="23"/>
      <c r="B334" s="23"/>
      <c r="C334" s="23"/>
      <c r="D334" s="24"/>
      <c r="E334" s="10"/>
      <c r="F334" s="9"/>
    </row>
    <row r="335" spans="1:6" s="7" customFormat="1" ht="15.75">
      <c r="A335" s="23"/>
      <c r="B335" s="23"/>
      <c r="C335" s="23"/>
      <c r="D335" s="24"/>
      <c r="E335" s="18"/>
      <c r="F335" s="9"/>
    </row>
    <row r="336" spans="1:4" s="7" customFormat="1" ht="15.75">
      <c r="A336" s="6"/>
      <c r="B336" s="23"/>
      <c r="C336" s="23"/>
      <c r="D336" s="24"/>
    </row>
    <row r="337" spans="1:6" s="7" customFormat="1" ht="15">
      <c r="A337" s="23"/>
      <c r="B337" s="23"/>
      <c r="C337" s="23"/>
      <c r="D337" s="24"/>
      <c r="E337" s="11"/>
      <c r="F337" s="11"/>
    </row>
    <row r="338" spans="1:4" s="7" customFormat="1" ht="5.25" customHeight="1">
      <c r="A338" s="23"/>
      <c r="B338" s="23"/>
      <c r="C338" s="23"/>
      <c r="D338" s="24"/>
    </row>
    <row r="339" spans="1:6" s="7" customFormat="1" ht="15">
      <c r="A339" s="23"/>
      <c r="B339" s="23"/>
      <c r="C339" s="23"/>
      <c r="D339" s="24"/>
      <c r="E339" s="10"/>
      <c r="F339" s="9"/>
    </row>
    <row r="340" spans="1:6" s="7" customFormat="1" ht="15">
      <c r="A340" s="23"/>
      <c r="B340" s="23"/>
      <c r="C340" s="23"/>
      <c r="D340" s="24"/>
      <c r="E340" s="10"/>
      <c r="F340" s="9"/>
    </row>
    <row r="341" spans="1:6" s="7" customFormat="1" ht="15">
      <c r="A341" s="23"/>
      <c r="B341" s="23"/>
      <c r="C341" s="23"/>
      <c r="D341" s="24"/>
      <c r="E341" s="10"/>
      <c r="F341" s="9"/>
    </row>
    <row r="342" spans="1:6" s="7" customFormat="1" ht="15">
      <c r="A342" s="23"/>
      <c r="B342" s="23"/>
      <c r="C342" s="23"/>
      <c r="D342" s="24"/>
      <c r="E342" s="10"/>
      <c r="F342" s="9"/>
    </row>
    <row r="343" spans="1:6" s="7" customFormat="1" ht="15">
      <c r="A343" s="23"/>
      <c r="B343" s="23"/>
      <c r="C343" s="23"/>
      <c r="D343" s="24"/>
      <c r="E343" s="10"/>
      <c r="F343" s="9"/>
    </row>
    <row r="344" spans="1:6" s="7" customFormat="1" ht="15">
      <c r="A344" s="23"/>
      <c r="B344" s="23"/>
      <c r="C344" s="23"/>
      <c r="D344" s="24"/>
      <c r="E344" s="10"/>
      <c r="F344" s="9"/>
    </row>
    <row r="345" spans="1:6" s="7" customFormat="1" ht="15">
      <c r="A345" s="23"/>
      <c r="B345" s="23"/>
      <c r="C345" s="23"/>
      <c r="D345" s="24"/>
      <c r="E345" s="10"/>
      <c r="F345" s="9"/>
    </row>
    <row r="346" spans="1:6" s="7" customFormat="1" ht="15">
      <c r="A346" s="23"/>
      <c r="B346" s="23"/>
      <c r="C346" s="23"/>
      <c r="D346" s="24"/>
      <c r="E346" s="10"/>
      <c r="F346" s="9"/>
    </row>
    <row r="347" spans="1:6" s="7" customFormat="1" ht="15">
      <c r="A347" s="23"/>
      <c r="B347" s="23"/>
      <c r="C347" s="23"/>
      <c r="D347" s="24"/>
      <c r="E347" s="10"/>
      <c r="F347" s="9"/>
    </row>
    <row r="348" spans="1:6" s="7" customFormat="1" ht="15">
      <c r="A348" s="23"/>
      <c r="B348" s="23"/>
      <c r="C348" s="23"/>
      <c r="D348" s="24"/>
      <c r="E348" s="10"/>
      <c r="F348" s="9"/>
    </row>
    <row r="349" spans="1:6" s="7" customFormat="1" ht="15">
      <c r="A349" s="23"/>
      <c r="B349" s="23"/>
      <c r="C349" s="23"/>
      <c r="D349" s="24"/>
      <c r="E349" s="10"/>
      <c r="F349" s="9"/>
    </row>
    <row r="350" spans="1:6" s="7" customFormat="1" ht="15">
      <c r="A350" s="23"/>
      <c r="B350" s="23"/>
      <c r="C350" s="23"/>
      <c r="D350" s="24"/>
      <c r="E350" s="10"/>
      <c r="F350" s="9"/>
    </row>
    <row r="351" spans="1:6" s="7" customFormat="1" ht="15">
      <c r="A351" s="23"/>
      <c r="B351" s="23"/>
      <c r="C351" s="23"/>
      <c r="D351" s="24"/>
      <c r="E351" s="10"/>
      <c r="F351" s="9"/>
    </row>
    <row r="352" spans="1:6" s="7" customFormat="1" ht="15">
      <c r="A352" s="23"/>
      <c r="B352" s="23"/>
      <c r="C352" s="23"/>
      <c r="D352" s="24"/>
      <c r="E352" s="10"/>
      <c r="F352" s="9"/>
    </row>
    <row r="353" spans="1:6" s="7" customFormat="1" ht="15">
      <c r="A353" s="23"/>
      <c r="B353" s="23"/>
      <c r="C353" s="23"/>
      <c r="D353" s="24"/>
      <c r="E353" s="10"/>
      <c r="F353" s="9"/>
    </row>
    <row r="354" spans="1:6" s="7" customFormat="1" ht="15">
      <c r="A354" s="23"/>
      <c r="B354" s="23"/>
      <c r="C354" s="23"/>
      <c r="D354" s="24"/>
      <c r="E354" s="10"/>
      <c r="F354" s="9"/>
    </row>
    <row r="355" spans="4:6" s="7" customFormat="1" ht="15.75">
      <c r="D355" s="9"/>
      <c r="E355" s="18"/>
      <c r="F355" s="9"/>
    </row>
    <row r="356" s="7" customFormat="1" ht="15"/>
    <row r="357" s="7" customFormat="1" ht="15"/>
    <row r="358" s="7" customFormat="1" ht="15"/>
    <row r="359" s="7" customFormat="1" ht="15"/>
    <row r="360" s="7" customFormat="1" ht="15"/>
    <row r="361" s="7" customFormat="1" ht="15"/>
    <row r="362" s="7" customFormat="1" ht="15"/>
    <row r="363" s="7" customFormat="1" ht="15"/>
    <row r="364" s="7" customFormat="1" ht="15"/>
    <row r="365" s="7" customFormat="1" ht="15"/>
    <row r="366" s="7" customFormat="1" ht="15"/>
    <row r="367" s="7" customFormat="1" ht="15"/>
    <row r="368" s="7" customFormat="1" ht="15"/>
    <row r="369" s="7" customFormat="1" ht="15"/>
    <row r="370" s="7" customFormat="1" ht="15"/>
    <row r="371" s="7" customFormat="1" ht="15"/>
    <row r="372" s="7" customFormat="1" ht="15"/>
    <row r="373" s="7" customFormat="1" ht="15"/>
    <row r="374" s="7" customFormat="1" ht="15"/>
    <row r="375" s="7" customFormat="1" ht="15"/>
    <row r="376" s="7" customFormat="1" ht="15"/>
    <row r="377" s="7" customFormat="1" ht="15"/>
    <row r="378" s="7" customFormat="1" ht="15"/>
    <row r="379" s="7" customFormat="1" ht="15"/>
    <row r="380" s="7" customFormat="1" ht="15"/>
    <row r="381" s="7" customFormat="1" ht="15"/>
    <row r="382" s="7" customFormat="1" ht="15"/>
    <row r="383" s="7" customFormat="1" ht="15"/>
    <row r="384" s="7" customFormat="1" ht="15"/>
    <row r="385" s="7" customFormat="1" ht="15"/>
    <row r="386" s="7" customFormat="1" ht="15"/>
    <row r="387" s="7" customFormat="1" ht="15"/>
    <row r="388" s="7" customFormat="1" ht="15"/>
    <row r="389" s="7" customFormat="1" ht="15"/>
    <row r="390" s="7" customFormat="1" ht="15"/>
    <row r="391" s="7" customFormat="1" ht="15"/>
    <row r="392" s="7" customFormat="1" ht="18" customHeight="1">
      <c r="A392" s="19"/>
    </row>
    <row r="393" s="7" customFormat="1" ht="18" customHeight="1"/>
    <row r="394" s="7" customFormat="1" ht="15"/>
    <row r="395" s="7" customFormat="1" ht="15"/>
    <row r="396" s="7" customFormat="1" ht="3.75" customHeight="1"/>
    <row r="397" s="7" customFormat="1" ht="15">
      <c r="B397" s="25"/>
    </row>
    <row r="398" s="7" customFormat="1" ht="15">
      <c r="B398" s="25"/>
    </row>
    <row r="399" s="7" customFormat="1" ht="15">
      <c r="B399" s="25"/>
    </row>
    <row r="400" spans="2:3" s="7" customFormat="1" ht="15">
      <c r="B400" s="25"/>
      <c r="C400" s="23"/>
    </row>
    <row r="401" s="7" customFormat="1" ht="15"/>
    <row r="402" s="7" customFormat="1" ht="15"/>
    <row r="403" s="7" customFormat="1" ht="3.75" customHeight="1"/>
    <row r="404" spans="2:4" s="7" customFormat="1" ht="15">
      <c r="B404" s="9"/>
      <c r="D404" s="9"/>
    </row>
    <row r="405" spans="2:4" s="7" customFormat="1" ht="15">
      <c r="B405" s="9"/>
      <c r="D405" s="9"/>
    </row>
    <row r="406" spans="2:4" s="7" customFormat="1" ht="15">
      <c r="B406" s="9"/>
      <c r="D406" s="9"/>
    </row>
    <row r="407" spans="2:4" s="7" customFormat="1" ht="15">
      <c r="B407" s="9"/>
      <c r="D407" s="9"/>
    </row>
    <row r="408" s="7" customFormat="1" ht="15"/>
    <row r="409" s="7" customFormat="1" ht="15"/>
    <row r="410" s="7" customFormat="1" ht="3.75" customHeight="1"/>
    <row r="411" spans="5:6" s="7" customFormat="1" ht="15">
      <c r="E411" s="10"/>
      <c r="F411" s="23"/>
    </row>
    <row r="412" spans="5:6" s="7" customFormat="1" ht="15">
      <c r="E412" s="10"/>
      <c r="F412" s="23"/>
    </row>
    <row r="413" s="7" customFormat="1" ht="15"/>
    <row r="414" s="7" customFormat="1" ht="15"/>
    <row r="415" s="7" customFormat="1" ht="3.75" customHeight="1"/>
    <row r="416" spans="2:6" s="7" customFormat="1" ht="15">
      <c r="B416" s="11"/>
      <c r="C416" s="23"/>
      <c r="D416" s="13"/>
      <c r="E416" s="9"/>
      <c r="F416" s="9"/>
    </row>
    <row r="417" spans="2:6" s="7" customFormat="1" ht="3.75" customHeight="1">
      <c r="B417" s="11"/>
      <c r="C417" s="23"/>
      <c r="D417" s="13"/>
      <c r="E417" s="13"/>
      <c r="F417" s="11"/>
    </row>
    <row r="418" spans="2:6" s="7" customFormat="1" ht="15">
      <c r="B418" s="11"/>
      <c r="C418" s="23"/>
      <c r="D418" s="26"/>
      <c r="E418" s="26"/>
      <c r="F418" s="26"/>
    </row>
    <row r="419" spans="2:6" s="7" customFormat="1" ht="15">
      <c r="B419" s="11"/>
      <c r="C419" s="23"/>
      <c r="D419" s="26"/>
      <c r="E419" s="26"/>
      <c r="F419" s="26"/>
    </row>
    <row r="420" spans="2:6" s="7" customFormat="1" ht="15">
      <c r="B420" s="11"/>
      <c r="C420" s="23"/>
      <c r="D420" s="26"/>
      <c r="E420" s="26"/>
      <c r="F420" s="26"/>
    </row>
    <row r="421" spans="2:6" s="7" customFormat="1" ht="15">
      <c r="B421" s="11"/>
      <c r="C421" s="23"/>
      <c r="D421" s="26"/>
      <c r="E421" s="26"/>
      <c r="F421" s="26"/>
    </row>
    <row r="422" spans="2:6" s="7" customFormat="1" ht="15">
      <c r="B422" s="11"/>
      <c r="C422" s="23"/>
      <c r="D422" s="26"/>
      <c r="E422" s="26"/>
      <c r="F422" s="26"/>
    </row>
    <row r="423" spans="2:6" s="7" customFormat="1" ht="15">
      <c r="B423" s="11"/>
      <c r="C423" s="23"/>
      <c r="D423" s="26"/>
      <c r="E423" s="26"/>
      <c r="F423" s="26"/>
    </row>
    <row r="424" spans="2:6" s="7" customFormat="1" ht="15">
      <c r="B424" s="11"/>
      <c r="C424" s="23"/>
      <c r="D424" s="26"/>
      <c r="E424" s="26"/>
      <c r="F424" s="26"/>
    </row>
    <row r="425" spans="4:6" s="7" customFormat="1" ht="15">
      <c r="D425" s="26"/>
      <c r="E425" s="26"/>
      <c r="F425" s="26"/>
    </row>
    <row r="426" s="7" customFormat="1" ht="15"/>
    <row r="427" s="7" customFormat="1" ht="3.75" customHeight="1"/>
    <row r="428" s="7" customFormat="1" ht="15"/>
    <row r="429" s="7" customFormat="1" ht="3.75" customHeight="1"/>
    <row r="430" spans="2:6" s="7" customFormat="1" ht="15">
      <c r="B430" s="23"/>
      <c r="E430" s="10"/>
      <c r="F430" s="23"/>
    </row>
    <row r="431" spans="2:6" s="7" customFormat="1" ht="15">
      <c r="B431" s="23"/>
      <c r="E431" s="10"/>
      <c r="F431" s="23"/>
    </row>
    <row r="432" spans="2:6" s="7" customFormat="1" ht="15">
      <c r="B432" s="23"/>
      <c r="E432" s="10"/>
      <c r="F432" s="23"/>
    </row>
    <row r="433" spans="2:6" s="7" customFormat="1" ht="15">
      <c r="B433" s="23"/>
      <c r="E433" s="10"/>
      <c r="F433" s="23"/>
    </row>
    <row r="434" spans="2:6" s="7" customFormat="1" ht="15">
      <c r="B434" s="23"/>
      <c r="E434" s="10"/>
      <c r="F434" s="23"/>
    </row>
    <row r="435" spans="2:6" s="7" customFormat="1" ht="15">
      <c r="B435" s="23"/>
      <c r="E435" s="10"/>
      <c r="F435" s="23"/>
    </row>
    <row r="436" spans="2:6" s="7" customFormat="1" ht="15">
      <c r="B436" s="23"/>
      <c r="E436" s="10"/>
      <c r="F436" s="23"/>
    </row>
    <row r="437" spans="2:6" s="7" customFormat="1" ht="15">
      <c r="B437" s="23"/>
      <c r="E437" s="10"/>
      <c r="F437" s="23"/>
    </row>
    <row r="438" s="7" customFormat="1" ht="15"/>
    <row r="439" s="7" customFormat="1" ht="15"/>
    <row r="440" s="7" customFormat="1" ht="5.25" customHeight="1"/>
    <row r="441" spans="5:6" s="7" customFormat="1" ht="15">
      <c r="E441" s="11"/>
      <c r="F441" s="13"/>
    </row>
    <row r="442" spans="5:6" s="7" customFormat="1" ht="3.75" customHeight="1">
      <c r="E442" s="11"/>
      <c r="F442" s="13"/>
    </row>
    <row r="443" spans="2:6" s="7" customFormat="1" ht="15">
      <c r="B443" s="23"/>
      <c r="E443" s="10"/>
      <c r="F443" s="23"/>
    </row>
    <row r="444" spans="2:6" s="7" customFormat="1" ht="15">
      <c r="B444" s="23"/>
      <c r="E444" s="10"/>
      <c r="F444" s="23"/>
    </row>
    <row r="445" spans="2:6" s="7" customFormat="1" ht="15">
      <c r="B445" s="23"/>
      <c r="E445" s="10"/>
      <c r="F445" s="23"/>
    </row>
    <row r="446" spans="2:6" s="7" customFormat="1" ht="15">
      <c r="B446" s="23"/>
      <c r="E446" s="10"/>
      <c r="F446" s="23"/>
    </row>
    <row r="447" s="7" customFormat="1" ht="15">
      <c r="E447" s="12"/>
    </row>
    <row r="448" s="7" customFormat="1" ht="15">
      <c r="E448" s="12"/>
    </row>
    <row r="449" s="7" customFormat="1" ht="5.25" customHeight="1">
      <c r="E449" s="12"/>
    </row>
    <row r="450" spans="2:5" s="7" customFormat="1" ht="15">
      <c r="B450" s="9"/>
      <c r="C450" s="10"/>
      <c r="D450" s="9"/>
      <c r="E450" s="10"/>
    </row>
    <row r="451" s="7" customFormat="1" ht="15"/>
    <row r="452" s="7" customFormat="1" ht="15"/>
    <row r="453" s="7" customFormat="1" ht="15"/>
    <row r="454" s="7" customFormat="1" ht="15"/>
    <row r="455" s="7" customFormat="1" ht="15"/>
    <row r="456" s="7" customFormat="1" ht="15"/>
    <row r="457" s="7" customFormat="1" ht="15"/>
    <row r="458" s="7" customFormat="1" ht="15"/>
    <row r="459" s="7" customFormat="1" ht="15"/>
    <row r="460" s="7" customFormat="1" ht="15"/>
    <row r="461" s="7" customFormat="1" ht="15"/>
    <row r="462" s="7" customFormat="1" ht="15"/>
    <row r="463" s="7" customFormat="1" ht="15"/>
    <row r="464" s="7" customFormat="1" ht="15"/>
    <row r="465" s="7" customFormat="1" ht="15"/>
    <row r="466" s="7" customFormat="1" ht="15"/>
    <row r="467" s="7" customFormat="1" ht="15"/>
    <row r="468" s="7" customFormat="1" ht="15"/>
    <row r="469" s="7" customFormat="1" ht="15"/>
    <row r="470" s="7" customFormat="1" ht="15"/>
    <row r="471" s="7" customFormat="1" ht="15"/>
    <row r="472" s="7" customFormat="1" ht="15"/>
    <row r="473" s="7" customFormat="1" ht="15"/>
    <row r="474" s="7" customFormat="1" ht="15"/>
    <row r="475" s="7" customFormat="1" ht="15"/>
    <row r="476" s="7" customFormat="1" ht="15"/>
    <row r="477" s="7" customFormat="1" ht="15"/>
    <row r="478" s="7" customFormat="1" ht="15"/>
    <row r="479" s="7" customFormat="1" ht="15"/>
    <row r="480" s="7" customFormat="1" ht="15"/>
    <row r="481" s="7" customFormat="1" ht="15"/>
    <row r="482" s="7" customFormat="1" ht="15"/>
    <row r="483" s="7" customFormat="1" ht="15"/>
    <row r="484" s="7" customFormat="1" ht="15"/>
    <row r="485" s="7" customFormat="1" ht="15"/>
    <row r="486" s="7" customFormat="1" ht="15"/>
    <row r="487" s="7" customFormat="1" ht="15"/>
    <row r="488" s="7" customFormat="1" ht="15"/>
    <row r="489" s="7" customFormat="1" ht="15"/>
    <row r="490" s="7" customFormat="1" ht="15"/>
    <row r="491" s="7" customFormat="1" ht="15"/>
    <row r="492" s="7" customFormat="1" ht="15"/>
    <row r="493" s="7" customFormat="1" ht="15"/>
    <row r="494" s="7" customFormat="1" ht="15"/>
    <row r="495" s="7" customFormat="1" ht="15"/>
    <row r="496" s="7" customFormat="1" ht="15"/>
    <row r="497" s="7" customFormat="1" ht="15"/>
    <row r="498" s="7" customFormat="1" ht="15"/>
    <row r="499" s="7" customFormat="1" ht="15"/>
    <row r="500" s="7" customFormat="1" ht="15"/>
    <row r="501" s="7" customFormat="1" ht="15"/>
    <row r="502" s="7" customFormat="1" ht="15"/>
    <row r="503" s="7" customFormat="1" ht="15"/>
    <row r="504" s="7" customFormat="1" ht="15"/>
    <row r="505" s="7" customFormat="1" ht="15"/>
    <row r="506" s="7" customFormat="1" ht="15"/>
    <row r="507" s="7" customFormat="1" ht="15"/>
    <row r="508" s="7" customFormat="1" ht="15"/>
    <row r="509" s="7" customFormat="1" ht="15"/>
    <row r="510" s="7" customFormat="1" ht="15"/>
    <row r="511" s="7" customFormat="1" ht="15"/>
    <row r="512" s="7" customFormat="1" ht="15"/>
    <row r="513" s="7" customFormat="1" ht="15"/>
    <row r="514" s="7" customFormat="1" ht="15"/>
    <row r="515" s="7" customFormat="1" ht="15"/>
    <row r="516" s="7" customFormat="1" ht="15"/>
    <row r="517" s="7" customFormat="1" ht="15"/>
    <row r="518" s="7" customFormat="1" ht="15"/>
    <row r="519" s="7" customFormat="1" ht="15"/>
    <row r="520" s="7" customFormat="1" ht="15"/>
    <row r="521" s="7" customFormat="1" ht="15"/>
    <row r="522" s="7" customFormat="1" ht="15"/>
    <row r="523" s="7" customFormat="1" ht="15"/>
    <row r="524" s="7" customFormat="1" ht="15"/>
    <row r="525" s="7" customFormat="1" ht="15"/>
    <row r="526" s="7" customFormat="1" ht="15"/>
    <row r="527" s="7" customFormat="1" ht="15"/>
    <row r="528" s="7" customFormat="1" ht="15"/>
    <row r="529" s="7" customFormat="1" ht="15"/>
    <row r="530" s="7" customFormat="1" ht="15"/>
    <row r="531" s="7" customFormat="1" ht="15"/>
    <row r="532" s="7" customFormat="1" ht="15"/>
    <row r="533" s="7" customFormat="1" ht="15"/>
    <row r="534" s="7" customFormat="1" ht="15"/>
    <row r="535" s="7" customFormat="1" ht="15"/>
    <row r="536" s="7" customFormat="1" ht="15"/>
    <row r="537" s="7" customFormat="1" ht="15"/>
    <row r="538" s="7" customFormat="1" ht="15"/>
    <row r="539" s="7" customFormat="1" ht="15"/>
    <row r="540" s="7" customFormat="1" ht="15"/>
    <row r="541" s="7" customFormat="1" ht="15"/>
    <row r="542" s="7" customFormat="1" ht="15"/>
    <row r="543" s="7" customFormat="1" ht="15"/>
    <row r="544" s="7" customFormat="1" ht="15"/>
    <row r="545" s="7" customFormat="1" ht="15"/>
    <row r="546" s="7" customFormat="1" ht="15"/>
    <row r="547" s="7" customFormat="1" ht="15"/>
    <row r="548" s="7" customFormat="1" ht="15"/>
    <row r="549" s="7" customFormat="1" ht="15"/>
    <row r="550" s="7" customFormat="1" ht="15"/>
    <row r="551" s="7" customFormat="1" ht="15"/>
    <row r="552" s="7" customFormat="1" ht="15"/>
    <row r="553" s="7" customFormat="1" ht="15"/>
    <row r="554" s="7" customFormat="1" ht="15"/>
    <row r="555" s="7" customFormat="1" ht="15"/>
    <row r="556" s="7" customFormat="1" ht="15"/>
    <row r="557" s="7" customFormat="1" ht="15"/>
    <row r="558" s="7" customFormat="1" ht="15"/>
    <row r="559" s="7" customFormat="1" ht="15"/>
    <row r="560" s="7" customFormat="1" ht="15"/>
    <row r="561" s="7" customFormat="1" ht="15"/>
    <row r="562" s="7" customFormat="1" ht="15"/>
    <row r="563" s="7" customFormat="1" ht="15"/>
    <row r="564" s="7" customFormat="1" ht="15"/>
    <row r="565" s="7" customFormat="1" ht="15"/>
    <row r="566" s="7" customFormat="1" ht="15"/>
    <row r="567" s="7" customFormat="1" ht="15"/>
    <row r="568" s="7" customFormat="1" ht="15"/>
    <row r="569" s="7" customFormat="1" ht="15"/>
    <row r="570" s="7" customFormat="1" ht="15"/>
    <row r="571" s="7" customFormat="1" ht="15"/>
    <row r="572" s="7" customFormat="1" ht="15"/>
    <row r="573" s="7" customFormat="1" ht="15"/>
    <row r="574" s="7" customFormat="1" ht="15"/>
    <row r="575" s="7" customFormat="1" ht="15"/>
    <row r="576" s="7" customFormat="1" ht="15"/>
    <row r="577" s="7" customFormat="1" ht="15"/>
    <row r="578" s="7" customFormat="1" ht="15"/>
    <row r="579" s="7" customFormat="1" ht="15"/>
    <row r="580" s="7" customFormat="1" ht="15"/>
    <row r="581" s="7" customFormat="1" ht="15"/>
    <row r="582" s="7" customFormat="1" ht="15"/>
    <row r="583" s="7" customFormat="1" ht="15"/>
    <row r="584" s="7" customFormat="1" ht="15"/>
    <row r="585" s="7" customFormat="1" ht="15"/>
    <row r="586" s="7" customFormat="1" ht="15"/>
    <row r="587" s="7" customFormat="1" ht="15"/>
    <row r="588" s="7" customFormat="1" ht="15"/>
    <row r="589" s="7" customFormat="1" ht="15"/>
    <row r="590" s="7" customFormat="1" ht="15"/>
    <row r="591" s="7" customFormat="1" ht="15"/>
    <row r="592" s="7" customFormat="1" ht="15"/>
    <row r="593" s="7" customFormat="1" ht="15"/>
    <row r="594" s="7" customFormat="1" ht="15"/>
    <row r="595" s="7" customFormat="1" ht="15"/>
    <row r="596" s="7" customFormat="1" ht="15"/>
    <row r="597" s="7" customFormat="1" ht="15"/>
    <row r="598" s="7" customFormat="1" ht="15"/>
    <row r="599" s="7" customFormat="1" ht="15"/>
    <row r="600" s="7" customFormat="1" ht="15"/>
    <row r="601" s="7" customFormat="1" ht="15"/>
    <row r="602" s="7" customFormat="1" ht="15"/>
    <row r="603" s="7" customFormat="1" ht="15"/>
    <row r="604" s="7" customFormat="1" ht="15"/>
    <row r="605" s="7" customFormat="1" ht="15"/>
    <row r="606" s="7" customFormat="1" ht="15"/>
    <row r="607" s="7" customFormat="1" ht="15"/>
    <row r="608" s="7" customFormat="1" ht="15"/>
    <row r="609" s="7" customFormat="1" ht="15"/>
    <row r="610" s="7" customFormat="1" ht="15"/>
    <row r="611" s="7" customFormat="1" ht="15"/>
    <row r="612" s="7" customFormat="1" ht="15"/>
    <row r="613" s="7" customFormat="1" ht="15"/>
    <row r="614" s="7" customFormat="1" ht="15"/>
    <row r="615" s="7" customFormat="1" ht="15"/>
    <row r="616" s="7" customFormat="1" ht="15"/>
    <row r="617" s="7" customFormat="1" ht="15"/>
    <row r="618" s="7" customFormat="1" ht="15"/>
    <row r="619" s="7" customFormat="1" ht="15"/>
    <row r="620" s="7" customFormat="1" ht="15"/>
    <row r="621" s="7" customFormat="1" ht="15"/>
    <row r="622" s="7" customFormat="1" ht="15"/>
    <row r="623" s="7" customFormat="1" ht="15"/>
    <row r="624" s="7" customFormat="1" ht="15"/>
    <row r="625" s="7" customFormat="1" ht="15"/>
    <row r="626" s="7" customFormat="1" ht="15"/>
    <row r="627" s="7" customFormat="1" ht="15"/>
    <row r="628" s="7" customFormat="1" ht="15"/>
    <row r="629" s="7" customFormat="1" ht="15"/>
    <row r="630" s="7" customFormat="1" ht="15"/>
    <row r="631" s="7" customFormat="1" ht="15"/>
    <row r="632" s="7" customFormat="1" ht="15"/>
    <row r="633" s="7" customFormat="1" ht="15"/>
    <row r="634" s="7" customFormat="1" ht="15"/>
    <row r="635" s="7" customFormat="1" ht="15"/>
    <row r="636" s="7" customFormat="1" ht="15"/>
    <row r="637" s="7" customFormat="1" ht="15"/>
    <row r="638" s="7" customFormat="1" ht="15"/>
    <row r="639" s="7" customFormat="1" ht="15"/>
    <row r="640" s="7" customFormat="1" ht="15"/>
    <row r="641" s="7" customFormat="1" ht="15"/>
    <row r="642" s="7" customFormat="1" ht="15"/>
    <row r="643" s="7" customFormat="1" ht="15"/>
    <row r="644" s="7" customFormat="1" ht="15"/>
    <row r="645" s="7" customFormat="1" ht="15"/>
    <row r="646" s="7" customFormat="1" ht="15"/>
    <row r="647" s="7" customFormat="1" ht="15"/>
    <row r="648" s="7" customFormat="1" ht="15"/>
    <row r="649" s="7" customFormat="1" ht="15"/>
    <row r="650" s="7" customFormat="1" ht="15"/>
    <row r="651" s="7" customFormat="1" ht="15"/>
    <row r="652" s="7" customFormat="1" ht="15"/>
    <row r="653" s="7" customFormat="1" ht="15"/>
    <row r="654" s="7" customFormat="1" ht="15"/>
    <row r="655" s="7" customFormat="1" ht="15"/>
    <row r="656" s="7" customFormat="1" ht="15"/>
    <row r="657" s="7" customFormat="1" ht="15"/>
    <row r="658" s="7" customFormat="1" ht="15"/>
    <row r="659" s="7" customFormat="1" ht="15"/>
    <row r="660" s="7" customFormat="1" ht="15"/>
    <row r="661" s="7" customFormat="1" ht="15"/>
    <row r="662" s="7" customFormat="1" ht="15"/>
    <row r="663" s="7" customFormat="1" ht="15"/>
    <row r="664" s="7" customFormat="1" ht="15"/>
    <row r="665" s="7" customFormat="1" ht="15"/>
    <row r="666" s="7" customFormat="1" ht="15"/>
    <row r="667" s="7" customFormat="1" ht="15"/>
    <row r="668" s="7" customFormat="1" ht="15"/>
    <row r="669" s="7" customFormat="1" ht="15"/>
    <row r="670" s="7" customFormat="1" ht="15"/>
    <row r="671" s="7" customFormat="1" ht="15"/>
    <row r="672" s="7" customFormat="1" ht="15"/>
    <row r="673" s="7" customFormat="1" ht="15"/>
    <row r="674" s="7" customFormat="1" ht="15"/>
    <row r="675" s="7" customFormat="1" ht="15"/>
    <row r="676" s="7" customFormat="1" ht="15"/>
    <row r="677" s="7" customFormat="1" ht="15"/>
    <row r="678" s="7" customFormat="1" ht="15"/>
    <row r="679" s="7" customFormat="1" ht="15"/>
    <row r="680" s="7" customFormat="1" ht="15"/>
    <row r="681" s="7" customFormat="1" ht="15"/>
    <row r="682" s="7" customFormat="1" ht="15"/>
    <row r="683" s="7" customFormat="1" ht="15"/>
    <row r="684" s="7" customFormat="1" ht="15"/>
    <row r="685" s="7" customFormat="1" ht="15"/>
    <row r="686" s="7" customFormat="1" ht="15"/>
    <row r="687" s="7" customFormat="1" ht="15"/>
    <row r="688" s="7" customFormat="1" ht="15"/>
    <row r="689" s="7" customFormat="1" ht="15"/>
    <row r="690" s="7" customFormat="1" ht="15"/>
    <row r="691" s="7" customFormat="1" ht="15"/>
    <row r="692" s="7" customFormat="1" ht="15"/>
    <row r="693" s="7" customFormat="1" ht="15"/>
    <row r="694" s="7" customFormat="1" ht="15"/>
    <row r="695" s="7" customFormat="1" ht="15"/>
    <row r="696" s="7" customFormat="1" ht="15"/>
    <row r="697" s="7" customFormat="1" ht="15"/>
    <row r="698" s="7" customFormat="1" ht="15"/>
    <row r="699" s="7" customFormat="1" ht="15"/>
    <row r="700" s="7" customFormat="1" ht="15"/>
    <row r="701" s="7" customFormat="1" ht="15"/>
    <row r="702" s="7" customFormat="1" ht="15"/>
    <row r="703" s="7" customFormat="1" ht="15"/>
    <row r="704" s="7" customFormat="1" ht="15"/>
    <row r="705" s="7" customFormat="1" ht="15"/>
    <row r="706" s="7" customFormat="1" ht="15"/>
    <row r="707" s="7" customFormat="1" ht="15"/>
    <row r="708" s="7" customFormat="1" ht="15"/>
    <row r="709" s="7" customFormat="1" ht="15"/>
    <row r="710" s="7" customFormat="1" ht="15"/>
    <row r="711" s="7" customFormat="1" ht="15"/>
    <row r="712" s="7" customFormat="1" ht="15"/>
    <row r="713" s="7" customFormat="1" ht="15"/>
    <row r="714" s="7" customFormat="1" ht="15"/>
    <row r="715" s="7" customFormat="1" ht="15"/>
    <row r="716" s="7" customFormat="1" ht="15"/>
    <row r="717" s="7" customFormat="1" ht="15"/>
    <row r="718" s="7" customFormat="1" ht="15"/>
    <row r="719" s="7" customFormat="1" ht="15"/>
    <row r="720" s="7" customFormat="1" ht="15"/>
    <row r="721" s="7" customFormat="1" ht="15"/>
    <row r="722" s="7" customFormat="1" ht="15"/>
    <row r="723" s="7" customFormat="1" ht="15"/>
    <row r="724" s="7" customFormat="1" ht="15"/>
    <row r="725" s="7" customFormat="1" ht="15"/>
    <row r="726" s="7" customFormat="1" ht="15"/>
    <row r="727" s="7" customFormat="1" ht="15"/>
    <row r="728" s="7" customFormat="1" ht="15"/>
    <row r="729" s="7" customFormat="1" ht="15"/>
    <row r="730" s="7" customFormat="1" ht="15"/>
    <row r="731" s="7" customFormat="1" ht="15"/>
    <row r="732" s="7" customFormat="1" ht="15"/>
    <row r="733" s="7" customFormat="1" ht="15"/>
    <row r="734" s="7" customFormat="1" ht="15"/>
    <row r="735" s="7" customFormat="1" ht="15"/>
    <row r="736" s="7" customFormat="1" ht="15"/>
    <row r="737" s="7" customFormat="1" ht="15"/>
    <row r="738" s="7" customFormat="1" ht="15"/>
    <row r="739" s="7" customFormat="1" ht="15"/>
    <row r="740" s="7" customFormat="1" ht="15"/>
    <row r="741" s="7" customFormat="1" ht="15"/>
    <row r="742" s="7" customFormat="1" ht="15"/>
    <row r="743" s="7" customFormat="1" ht="15"/>
    <row r="744" s="7" customFormat="1" ht="15"/>
    <row r="745" s="7" customFormat="1" ht="15"/>
    <row r="746" s="7" customFormat="1" ht="15"/>
    <row r="747" s="7" customFormat="1" ht="15"/>
    <row r="748" s="7" customFormat="1" ht="15"/>
    <row r="749" s="7" customFormat="1" ht="15"/>
    <row r="750" s="7" customFormat="1" ht="15"/>
    <row r="751" s="7" customFormat="1" ht="15"/>
    <row r="752" s="7" customFormat="1" ht="15"/>
    <row r="753" s="7" customFormat="1" ht="15"/>
    <row r="754" s="7" customFormat="1" ht="15"/>
    <row r="755" s="7" customFormat="1" ht="15"/>
    <row r="756" s="7" customFormat="1" ht="15"/>
    <row r="757" s="7" customFormat="1" ht="15"/>
    <row r="758" s="7" customFormat="1" ht="15"/>
    <row r="759" s="7" customFormat="1" ht="15"/>
    <row r="760" s="7" customFormat="1" ht="15"/>
    <row r="761" s="7" customFormat="1" ht="15"/>
    <row r="762" s="7" customFormat="1" ht="15"/>
    <row r="763" s="7" customFormat="1" ht="15"/>
    <row r="764" s="7" customFormat="1" ht="15"/>
    <row r="765" s="7" customFormat="1" ht="15"/>
    <row r="766" s="7" customFormat="1" ht="15"/>
    <row r="767" s="7" customFormat="1" ht="15"/>
    <row r="768" s="7" customFormat="1" ht="15"/>
    <row r="769" s="7" customFormat="1" ht="15"/>
    <row r="770" s="7" customFormat="1" ht="15"/>
    <row r="771" s="7" customFormat="1" ht="15"/>
    <row r="772" s="7" customFormat="1" ht="15"/>
    <row r="773" s="7" customFormat="1" ht="15"/>
    <row r="774" s="7" customFormat="1" ht="15"/>
    <row r="775" s="7" customFormat="1" ht="15"/>
    <row r="776" s="7" customFormat="1" ht="15"/>
    <row r="777" s="7" customFormat="1" ht="15"/>
    <row r="778" s="7" customFormat="1" ht="15"/>
    <row r="779" s="7" customFormat="1" ht="15"/>
    <row r="780" s="7" customFormat="1" ht="15"/>
    <row r="781" s="7" customFormat="1" ht="15"/>
    <row r="782" s="7" customFormat="1" ht="15"/>
    <row r="783" s="7" customFormat="1" ht="15"/>
    <row r="784" s="7" customFormat="1" ht="15"/>
    <row r="785" s="7" customFormat="1" ht="15"/>
    <row r="786" s="7" customFormat="1" ht="15"/>
    <row r="787" s="7" customFormat="1" ht="15"/>
    <row r="788" s="7" customFormat="1" ht="15"/>
    <row r="789" s="7" customFormat="1" ht="15"/>
    <row r="790" s="7" customFormat="1" ht="15"/>
    <row r="791" s="7" customFormat="1" ht="15"/>
    <row r="792" s="7" customFormat="1" ht="15"/>
    <row r="793" s="7" customFormat="1" ht="15"/>
    <row r="794" s="7" customFormat="1" ht="15"/>
    <row r="795" s="7" customFormat="1" ht="15"/>
    <row r="796" s="7" customFormat="1" ht="15"/>
    <row r="797" s="7" customFormat="1" ht="15"/>
    <row r="798" s="7" customFormat="1" ht="15"/>
    <row r="799" s="7" customFormat="1" ht="15"/>
    <row r="800" s="7" customFormat="1" ht="15"/>
    <row r="801" s="7" customFormat="1" ht="15"/>
    <row r="802" s="7" customFormat="1" ht="15"/>
    <row r="803" s="7" customFormat="1" ht="15"/>
    <row r="804" s="7" customFormat="1" ht="15"/>
    <row r="805" s="7" customFormat="1" ht="15"/>
    <row r="806" s="7" customFormat="1" ht="15"/>
    <row r="807" s="7" customFormat="1" ht="15"/>
    <row r="808" s="7" customFormat="1" ht="15"/>
    <row r="809" s="7" customFormat="1" ht="15"/>
    <row r="810" s="7" customFormat="1" ht="15"/>
    <row r="811" s="7" customFormat="1" ht="15"/>
    <row r="812" s="7" customFormat="1" ht="15"/>
    <row r="813" s="7" customFormat="1" ht="15"/>
    <row r="814" s="7" customFormat="1" ht="15"/>
  </sheetData>
  <sheetProtection password="C666" sheet="1" objects="1" scenarios="1"/>
  <printOptions/>
  <pageMargins left="1.04" right="0.3937007874015748" top="0.7874015748031497" bottom="0.3937007874015748" header="0.31496062992125984" footer="0.31496062992125984"/>
  <pageSetup horizontalDpi="300" verticalDpi="300" orientation="portrait" paperSize="9" scale="80" r:id="rId2"/>
  <headerFooter alignWithMargins="0">
    <oddFooter>&amp;C&amp;"Arial,Standard"BMU Treuhand AG, Hartbertstrasse 9, 7000 Chur, Tel. 081/257 02 57, Fax 081/257 02 59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E456"/>
  <sheetViews>
    <sheetView showRowColHeaders="0" zoomScalePageLayoutView="0" workbookViewId="0" topLeftCell="A31">
      <selection activeCell="A9" sqref="A9"/>
    </sheetView>
  </sheetViews>
  <sheetFormatPr defaultColWidth="12" defaultRowHeight="12.75"/>
  <cols>
    <col min="1" max="1" width="56.83203125" style="17" customWidth="1"/>
    <col min="2" max="2" width="17.83203125" style="17" customWidth="1"/>
    <col min="3" max="4" width="13.5" style="17" customWidth="1"/>
    <col min="5" max="5" width="4.33203125" style="17" customWidth="1"/>
    <col min="6" max="16384" width="12" style="17" customWidth="1"/>
  </cols>
  <sheetData>
    <row r="1" spans="1:5" ht="12.75">
      <c r="A1" s="67" t="str">
        <f>Firma&amp;", "&amp;Branche&amp;", "&amp;Adresse&amp;", "&amp;PLZ_Ort</f>
        <v> ,  ,  ,  </v>
      </c>
      <c r="B1" s="27"/>
      <c r="C1" s="162" t="s">
        <v>12</v>
      </c>
      <c r="D1" s="159">
        <f>Inv_per</f>
        <v>0</v>
      </c>
      <c r="E1" s="214"/>
    </row>
    <row r="4" ht="12.75" customHeight="1"/>
    <row r="5" ht="12.75" customHeight="1"/>
    <row r="6" spans="1:4" ht="12.75">
      <c r="A6" s="165" t="s">
        <v>38</v>
      </c>
      <c r="B6" s="1"/>
      <c r="C6" s="175"/>
      <c r="D6" s="175"/>
    </row>
    <row r="7" spans="1:4" ht="5.25" customHeight="1">
      <c r="A7" s="99"/>
      <c r="B7" s="227"/>
      <c r="C7" s="175"/>
      <c r="D7" s="175"/>
    </row>
    <row r="8" spans="1:4" ht="12.75">
      <c r="A8" s="131" t="s">
        <v>39</v>
      </c>
      <c r="B8" s="135" t="s">
        <v>144</v>
      </c>
      <c r="C8" s="142"/>
      <c r="D8" s="168"/>
    </row>
    <row r="9" spans="1:4" ht="12.75">
      <c r="A9" s="87"/>
      <c r="B9" s="226"/>
      <c r="C9" s="142"/>
      <c r="D9" s="168"/>
    </row>
    <row r="10" spans="1:4" ht="12.75">
      <c r="A10" s="87"/>
      <c r="B10" s="226"/>
      <c r="C10" s="142"/>
      <c r="D10" s="168"/>
    </row>
    <row r="11" spans="1:4" ht="12.75">
      <c r="A11" s="87"/>
      <c r="B11" s="226"/>
      <c r="C11" s="142"/>
      <c r="D11" s="168"/>
    </row>
    <row r="12" spans="1:4" ht="5.25" customHeight="1">
      <c r="A12" s="191"/>
      <c r="B12" s="225"/>
      <c r="C12" s="99"/>
      <c r="D12" s="168"/>
    </row>
    <row r="13" spans="1:4" ht="12.75">
      <c r="A13" s="99"/>
      <c r="B13" s="142"/>
      <c r="C13" s="168"/>
      <c r="D13" s="99"/>
    </row>
    <row r="14" spans="1:4" ht="12.75">
      <c r="A14" s="99"/>
      <c r="B14" s="142"/>
      <c r="C14" s="168"/>
      <c r="D14" s="99"/>
    </row>
    <row r="15" spans="1:4" ht="12.75" customHeight="1">
      <c r="A15" s="99"/>
      <c r="B15" s="142"/>
      <c r="C15" s="168"/>
      <c r="D15" s="99"/>
    </row>
    <row r="16" spans="1:4" ht="12.75" customHeight="1">
      <c r="A16" s="177" t="s">
        <v>41</v>
      </c>
      <c r="B16" s="99"/>
      <c r="C16" s="179"/>
      <c r="D16" s="99"/>
    </row>
    <row r="17" spans="1:4" ht="22.5">
      <c r="A17" s="207"/>
      <c r="B17" s="134" t="s">
        <v>42</v>
      </c>
      <c r="C17" s="309" t="s">
        <v>145</v>
      </c>
      <c r="D17" s="34"/>
    </row>
    <row r="18" spans="1:4" ht="5.25" customHeight="1">
      <c r="A18" s="206"/>
      <c r="B18" s="194"/>
      <c r="C18" s="201"/>
      <c r="D18" s="34"/>
    </row>
    <row r="19" spans="1:4" ht="12.75">
      <c r="A19" s="208"/>
      <c r="B19" s="86"/>
      <c r="C19" s="202"/>
      <c r="D19" s="34"/>
    </row>
    <row r="20" spans="1:4" ht="12.75">
      <c r="A20" s="208"/>
      <c r="B20" s="86"/>
      <c r="C20" s="202"/>
      <c r="D20" s="34"/>
    </row>
    <row r="21" spans="1:4" ht="12.75">
      <c r="A21" s="208"/>
      <c r="B21" s="86"/>
      <c r="C21" s="202"/>
      <c r="D21" s="34"/>
    </row>
    <row r="22" spans="1:4" ht="5.25" customHeight="1">
      <c r="A22" s="209"/>
      <c r="B22" s="69"/>
      <c r="C22" s="203"/>
      <c r="D22" s="34"/>
    </row>
    <row r="23" spans="1:3" ht="12.75">
      <c r="A23" s="205"/>
      <c r="B23" s="31"/>
      <c r="C23" s="204"/>
    </row>
    <row r="24" spans="1:3" ht="12.75">
      <c r="A24" s="205"/>
      <c r="B24" s="31"/>
      <c r="C24" s="204"/>
    </row>
    <row r="25" ht="12" customHeight="1">
      <c r="C25" s="205"/>
    </row>
    <row r="26" spans="1:5" ht="12.75">
      <c r="A26" s="177" t="s">
        <v>43</v>
      </c>
      <c r="B26" s="175"/>
      <c r="C26" s="206"/>
      <c r="D26" s="175"/>
      <c r="E26" s="34"/>
    </row>
    <row r="27" spans="1:5" ht="22.5">
      <c r="A27" s="131" t="s">
        <v>44</v>
      </c>
      <c r="B27" s="134" t="s">
        <v>42</v>
      </c>
      <c r="C27" s="136" t="s">
        <v>145</v>
      </c>
      <c r="D27" s="163" t="s">
        <v>146</v>
      </c>
      <c r="E27" s="34"/>
    </row>
    <row r="28" spans="1:5" ht="5.25" customHeight="1">
      <c r="A28" s="195"/>
      <c r="B28" s="196"/>
      <c r="C28" s="196"/>
      <c r="D28" s="197"/>
      <c r="E28" s="34"/>
    </row>
    <row r="29" spans="1:4" ht="12.75">
      <c r="A29" s="87"/>
      <c r="B29" s="229"/>
      <c r="C29" s="88"/>
      <c r="D29" s="228"/>
    </row>
    <row r="30" spans="1:4" ht="12.75">
      <c r="A30" s="87"/>
      <c r="B30" s="229"/>
      <c r="C30" s="88"/>
      <c r="D30" s="228"/>
    </row>
    <row r="31" spans="1:4" ht="12.75">
      <c r="A31" s="87"/>
      <c r="B31" s="229"/>
      <c r="C31" s="88"/>
      <c r="D31" s="228"/>
    </row>
    <row r="32" spans="1:4" ht="12.75">
      <c r="A32" s="87"/>
      <c r="B32" s="229"/>
      <c r="C32" s="88"/>
      <c r="D32" s="228"/>
    </row>
    <row r="33" spans="1:4" ht="12.75">
      <c r="A33" s="87"/>
      <c r="B33" s="229"/>
      <c r="C33" s="88"/>
      <c r="D33" s="228"/>
    </row>
    <row r="34" spans="1:4" ht="12.75">
      <c r="A34" s="87"/>
      <c r="B34" s="229"/>
      <c r="C34" s="88"/>
      <c r="D34" s="228"/>
    </row>
    <row r="35" spans="1:4" ht="12.75">
      <c r="A35" s="87"/>
      <c r="B35" s="229"/>
      <c r="C35" s="88"/>
      <c r="D35" s="228"/>
    </row>
    <row r="36" spans="1:4" ht="12.75">
      <c r="A36" s="87"/>
      <c r="B36" s="229"/>
      <c r="C36" s="88"/>
      <c r="D36" s="228"/>
    </row>
    <row r="37" spans="1:4" ht="12.75">
      <c r="A37" s="87"/>
      <c r="B37" s="229"/>
      <c r="C37" s="88"/>
      <c r="D37" s="228"/>
    </row>
    <row r="38" spans="1:4" ht="12.75">
      <c r="A38" s="87"/>
      <c r="B38" s="229"/>
      <c r="C38" s="88"/>
      <c r="D38" s="228"/>
    </row>
    <row r="39" spans="1:5" ht="5.25" customHeight="1">
      <c r="A39" s="73"/>
      <c r="B39" s="71"/>
      <c r="C39" s="72"/>
      <c r="D39" s="105"/>
      <c r="E39" s="34"/>
    </row>
    <row r="40" spans="1:5" ht="12.75">
      <c r="A40" s="34"/>
      <c r="B40" s="36"/>
      <c r="C40" s="36"/>
      <c r="D40" s="34"/>
      <c r="E40" s="34"/>
    </row>
    <row r="41" spans="1:5" ht="12.75">
      <c r="A41" s="34"/>
      <c r="B41" s="36"/>
      <c r="C41" s="36"/>
      <c r="D41" s="34"/>
      <c r="E41" s="34"/>
    </row>
    <row r="42" spans="1:5" ht="12.75">
      <c r="A42" s="34"/>
      <c r="B42" s="36"/>
      <c r="C42" s="36"/>
      <c r="D42" s="34"/>
      <c r="E42" s="34"/>
    </row>
    <row r="43" spans="1:5" ht="12.75">
      <c r="A43" s="177" t="s">
        <v>45</v>
      </c>
      <c r="B43" s="175"/>
      <c r="C43" s="175"/>
      <c r="D43" s="175"/>
      <c r="E43" s="34"/>
    </row>
    <row r="44" spans="1:5" ht="12.75">
      <c r="A44" s="98" t="s">
        <v>46</v>
      </c>
      <c r="B44" s="194" t="s">
        <v>40</v>
      </c>
      <c r="C44" s="198" t="s">
        <v>47</v>
      </c>
      <c r="D44" s="199"/>
      <c r="E44" s="35"/>
    </row>
    <row r="45" spans="1:4" ht="9.75" customHeight="1">
      <c r="A45" s="164"/>
      <c r="B45" s="200"/>
      <c r="C45" s="134" t="s">
        <v>48</v>
      </c>
      <c r="D45" s="135" t="s">
        <v>49</v>
      </c>
    </row>
    <row r="46" spans="1:4" ht="5.25" customHeight="1">
      <c r="A46" s="99"/>
      <c r="B46" s="180"/>
      <c r="C46" s="180"/>
      <c r="D46" s="182"/>
    </row>
    <row r="47" spans="1:4" ht="12.75">
      <c r="A47" s="87"/>
      <c r="B47" s="88"/>
      <c r="C47" s="88"/>
      <c r="D47" s="228"/>
    </row>
    <row r="48" spans="1:4" ht="12.75">
      <c r="A48" s="87"/>
      <c r="B48" s="88"/>
      <c r="C48" s="88"/>
      <c r="D48" s="228"/>
    </row>
    <row r="49" spans="1:4" ht="12.75">
      <c r="A49" s="87"/>
      <c r="B49" s="88"/>
      <c r="C49" s="88"/>
      <c r="D49" s="228"/>
    </row>
    <row r="50" spans="1:4" ht="12.75">
      <c r="A50" s="87"/>
      <c r="B50" s="88"/>
      <c r="C50" s="88"/>
      <c r="D50" s="228"/>
    </row>
    <row r="51" spans="1:4" ht="12.75">
      <c r="A51" s="87"/>
      <c r="B51" s="88"/>
      <c r="C51" s="88"/>
      <c r="D51" s="228"/>
    </row>
    <row r="52" spans="1:4" ht="12.75">
      <c r="A52" s="87"/>
      <c r="B52" s="88"/>
      <c r="C52" s="88"/>
      <c r="D52" s="228"/>
    </row>
    <row r="53" spans="1:4" ht="12.75">
      <c r="A53" s="87"/>
      <c r="B53" s="88"/>
      <c r="C53" s="88"/>
      <c r="D53" s="228"/>
    </row>
    <row r="54" spans="1:4" ht="12.75">
      <c r="A54" s="87"/>
      <c r="B54" s="88"/>
      <c r="C54" s="88"/>
      <c r="D54" s="228"/>
    </row>
    <row r="55" spans="1:4" ht="12.75">
      <c r="A55" s="87"/>
      <c r="B55" s="88"/>
      <c r="C55" s="88"/>
      <c r="D55" s="228"/>
    </row>
    <row r="56" spans="1:4" ht="12.75">
      <c r="A56" s="87"/>
      <c r="B56" s="88"/>
      <c r="C56" s="88"/>
      <c r="D56" s="228"/>
    </row>
    <row r="57" spans="1:4" ht="12.75" customHeight="1">
      <c r="A57" s="87"/>
      <c r="B57" s="88"/>
      <c r="C57" s="88"/>
      <c r="D57" s="228"/>
    </row>
    <row r="58" spans="1:4" ht="12.75">
      <c r="A58" s="87"/>
      <c r="B58" s="88"/>
      <c r="C58" s="88"/>
      <c r="D58" s="228"/>
    </row>
    <row r="59" spans="1:4" ht="5.25" customHeight="1">
      <c r="A59" s="70"/>
      <c r="B59" s="72"/>
      <c r="C59" s="72"/>
      <c r="D59" s="105"/>
    </row>
    <row r="60" s="5" customFormat="1" ht="12.75"/>
    <row r="61" s="5" customFormat="1" ht="12.75"/>
    <row r="62" s="5" customFormat="1" ht="6" customHeight="1"/>
    <row r="63" spans="1:4" ht="12.75">
      <c r="A63" s="5"/>
      <c r="B63" s="5"/>
      <c r="C63" s="5"/>
      <c r="D63" s="5"/>
    </row>
    <row r="64" spans="1:4" ht="6" customHeight="1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5" ht="12.75" customHeight="1">
      <c r="A77" s="5"/>
      <c r="B77" s="5"/>
      <c r="C77" s="5"/>
      <c r="D77" s="5"/>
      <c r="E77" s="5"/>
    </row>
    <row r="78" spans="1:5" ht="18" customHeight="1">
      <c r="A78" s="5"/>
      <c r="B78" s="5"/>
      <c r="C78" s="5"/>
      <c r="D78" s="5"/>
      <c r="E78" s="5"/>
    </row>
    <row r="79" spans="1:5" ht="17.25" customHeight="1">
      <c r="A79" s="5"/>
      <c r="B79" s="5"/>
      <c r="C79" s="5"/>
      <c r="D79" s="5"/>
      <c r="E79" s="5"/>
    </row>
    <row r="80" spans="1:5" ht="12.75">
      <c r="A80" s="5"/>
      <c r="B80" s="5"/>
      <c r="C80" s="5"/>
      <c r="D80" s="5"/>
      <c r="E80" s="5"/>
    </row>
    <row r="81" spans="1:5" ht="12.75">
      <c r="A81" s="5"/>
      <c r="B81" s="5"/>
      <c r="C81" s="5"/>
      <c r="D81" s="5"/>
      <c r="E81" s="5"/>
    </row>
    <row r="82" spans="1:5" ht="6" customHeight="1">
      <c r="A82" s="5"/>
      <c r="B82" s="5"/>
      <c r="C82" s="5"/>
      <c r="D82" s="5"/>
      <c r="E82" s="5"/>
    </row>
    <row r="83" spans="1:5" ht="12.75">
      <c r="A83" s="5"/>
      <c r="B83" s="5"/>
      <c r="C83" s="5"/>
      <c r="D83" s="5"/>
      <c r="E83" s="5"/>
    </row>
    <row r="84" spans="1:5" ht="12.75">
      <c r="A84" s="5"/>
      <c r="B84" s="5"/>
      <c r="C84" s="5"/>
      <c r="D84" s="5"/>
      <c r="E84" s="5"/>
    </row>
    <row r="85" spans="1:5" ht="12.75">
      <c r="A85" s="5"/>
      <c r="B85" s="5"/>
      <c r="C85" s="5"/>
      <c r="D85" s="5"/>
      <c r="E85" s="5"/>
    </row>
    <row r="86" spans="1:5" ht="12.75">
      <c r="A86" s="5"/>
      <c r="B86" s="5"/>
      <c r="C86" s="5"/>
      <c r="D86" s="5"/>
      <c r="E86" s="5"/>
    </row>
    <row r="87" spans="1:5" ht="12.75">
      <c r="A87" s="5"/>
      <c r="B87" s="5"/>
      <c r="C87" s="5"/>
      <c r="D87" s="5"/>
      <c r="E87" s="5"/>
    </row>
    <row r="88" spans="1:5" ht="12.75">
      <c r="A88" s="5"/>
      <c r="B88" s="5"/>
      <c r="C88" s="5"/>
      <c r="D88" s="5"/>
      <c r="E88" s="5"/>
    </row>
    <row r="89" spans="1:5" ht="12.75">
      <c r="A89" s="5"/>
      <c r="B89" s="5"/>
      <c r="C89" s="5"/>
      <c r="D89" s="5"/>
      <c r="E89" s="5"/>
    </row>
    <row r="90" spans="1:5" ht="12.75">
      <c r="A90" s="5"/>
      <c r="B90" s="5"/>
      <c r="C90" s="5"/>
      <c r="D90" s="5"/>
      <c r="E90" s="5"/>
    </row>
    <row r="91" spans="1:5" ht="12.75">
      <c r="A91" s="5"/>
      <c r="B91" s="5"/>
      <c r="C91" s="5"/>
      <c r="D91" s="5"/>
      <c r="E91" s="5"/>
    </row>
    <row r="92" spans="1:5" ht="12.75">
      <c r="A92" s="5"/>
      <c r="B92" s="5"/>
      <c r="C92" s="5"/>
      <c r="D92" s="5"/>
      <c r="E92" s="5"/>
    </row>
    <row r="93" spans="1:5" ht="12.75">
      <c r="A93" s="5"/>
      <c r="B93" s="5"/>
      <c r="C93" s="5"/>
      <c r="D93" s="5"/>
      <c r="E93" s="5"/>
    </row>
    <row r="94" spans="1:5" ht="12.75">
      <c r="A94" s="5"/>
      <c r="B94" s="5"/>
      <c r="C94" s="5"/>
      <c r="D94" s="5"/>
      <c r="E94" s="5"/>
    </row>
    <row r="95" spans="1:5" ht="12.75">
      <c r="A95" s="5"/>
      <c r="B95" s="5"/>
      <c r="C95" s="5"/>
      <c r="D95" s="5"/>
      <c r="E95" s="5"/>
    </row>
    <row r="96" spans="1:5" ht="12.75">
      <c r="A96" s="5"/>
      <c r="B96" s="5"/>
      <c r="C96" s="5"/>
      <c r="D96" s="5"/>
      <c r="E96" s="5"/>
    </row>
    <row r="97" spans="1:5" ht="12.75">
      <c r="A97" s="5"/>
      <c r="B97" s="5"/>
      <c r="C97" s="5"/>
      <c r="D97" s="5"/>
      <c r="E97" s="5"/>
    </row>
    <row r="98" spans="1:5" ht="12.75">
      <c r="A98" s="5"/>
      <c r="B98" s="5"/>
      <c r="C98" s="5"/>
      <c r="D98" s="5"/>
      <c r="E98" s="5"/>
    </row>
    <row r="99" spans="1:5" ht="12.75">
      <c r="A99" s="5"/>
      <c r="B99" s="5"/>
      <c r="C99" s="5"/>
      <c r="D99" s="5"/>
      <c r="E99" s="5"/>
    </row>
    <row r="100" spans="1:5" ht="12.75">
      <c r="A100" s="5"/>
      <c r="B100" s="5"/>
      <c r="C100" s="5"/>
      <c r="D100" s="5"/>
      <c r="E100" s="5"/>
    </row>
    <row r="101" spans="1:5" ht="12.75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5" ht="12.75">
      <c r="A103" s="5"/>
      <c r="B103" s="5"/>
      <c r="C103" s="5"/>
      <c r="D103" s="5"/>
      <c r="E103" s="5"/>
    </row>
    <row r="104" spans="1:5" ht="12.75">
      <c r="A104" s="5"/>
      <c r="B104" s="5"/>
      <c r="C104" s="5"/>
      <c r="D104" s="5"/>
      <c r="E104" s="5"/>
    </row>
    <row r="105" spans="1:5" ht="12.75">
      <c r="A105" s="5"/>
      <c r="B105" s="5"/>
      <c r="C105" s="5"/>
      <c r="D105" s="5"/>
      <c r="E105" s="5"/>
    </row>
    <row r="106" spans="1:5" ht="12.75">
      <c r="A106" s="5"/>
      <c r="B106" s="5"/>
      <c r="C106" s="5"/>
      <c r="D106" s="5"/>
      <c r="E106" s="5"/>
    </row>
    <row r="107" spans="1:5" ht="12.75">
      <c r="A107" s="5"/>
      <c r="B107" s="5"/>
      <c r="C107" s="5"/>
      <c r="D107" s="5"/>
      <c r="E107" s="5"/>
    </row>
    <row r="108" spans="1:5" ht="12.75">
      <c r="A108" s="5"/>
      <c r="B108" s="5"/>
      <c r="C108" s="5"/>
      <c r="D108" s="5"/>
      <c r="E108" s="5"/>
    </row>
    <row r="109" spans="1:5" ht="12.75">
      <c r="A109" s="5"/>
      <c r="B109" s="5"/>
      <c r="C109" s="5"/>
      <c r="D109" s="5"/>
      <c r="E109" s="5"/>
    </row>
    <row r="110" spans="1:5" ht="12.75">
      <c r="A110" s="5"/>
      <c r="B110" s="5"/>
      <c r="C110" s="5"/>
      <c r="D110" s="5"/>
      <c r="E110" s="5"/>
    </row>
    <row r="111" spans="1:5" ht="12.75">
      <c r="A111" s="5"/>
      <c r="B111" s="5"/>
      <c r="C111" s="5"/>
      <c r="D111" s="5"/>
      <c r="E111" s="5"/>
    </row>
    <row r="112" spans="1:5" ht="12.75">
      <c r="A112" s="5"/>
      <c r="B112" s="5"/>
      <c r="C112" s="5"/>
      <c r="D112" s="5"/>
      <c r="E112" s="5"/>
    </row>
    <row r="113" spans="1:5" ht="12.75">
      <c r="A113" s="5"/>
      <c r="B113" s="5"/>
      <c r="C113" s="5"/>
      <c r="D113" s="5"/>
      <c r="E113" s="5"/>
    </row>
    <row r="114" spans="1:5" ht="12.75">
      <c r="A114" s="5"/>
      <c r="B114" s="5"/>
      <c r="C114" s="5"/>
      <c r="D114" s="5"/>
      <c r="E114" s="5"/>
    </row>
    <row r="115" spans="1:5" ht="12.75">
      <c r="A115" s="5"/>
      <c r="B115" s="5"/>
      <c r="C115" s="5"/>
      <c r="D115" s="5"/>
      <c r="E115" s="5"/>
    </row>
    <row r="116" spans="1:5" ht="12.75">
      <c r="A116" s="5"/>
      <c r="B116" s="5"/>
      <c r="C116" s="5"/>
      <c r="D116" s="5"/>
      <c r="E116" s="5"/>
    </row>
    <row r="117" spans="1:5" ht="12.75">
      <c r="A117" s="5"/>
      <c r="B117" s="5"/>
      <c r="C117" s="5"/>
      <c r="D117" s="5"/>
      <c r="E117" s="5"/>
    </row>
    <row r="118" spans="1:5" ht="12.75">
      <c r="A118" s="5"/>
      <c r="B118" s="5"/>
      <c r="C118" s="5"/>
      <c r="D118" s="5"/>
      <c r="E118" s="5"/>
    </row>
    <row r="119" spans="1:5" ht="12.75">
      <c r="A119" s="5"/>
      <c r="B119" s="5"/>
      <c r="C119" s="5"/>
      <c r="D119" s="5"/>
      <c r="E119" s="5"/>
    </row>
    <row r="120" spans="1:5" ht="5.25" customHeight="1">
      <c r="A120" s="5"/>
      <c r="B120" s="5"/>
      <c r="C120" s="5"/>
      <c r="D120" s="5"/>
      <c r="E120" s="5"/>
    </row>
    <row r="121" spans="1:5" ht="12.75">
      <c r="A121" s="5"/>
      <c r="B121" s="5"/>
      <c r="C121" s="5"/>
      <c r="D121" s="5"/>
      <c r="E121" s="5"/>
    </row>
    <row r="122" spans="1:5" ht="12.75">
      <c r="A122" s="5"/>
      <c r="B122" s="5"/>
      <c r="C122" s="5"/>
      <c r="D122" s="5"/>
      <c r="E122" s="5"/>
    </row>
    <row r="123" spans="1:5" ht="12.75">
      <c r="A123" s="5"/>
      <c r="B123" s="5"/>
      <c r="C123" s="5"/>
      <c r="D123" s="5"/>
      <c r="E123" s="5"/>
    </row>
    <row r="124" spans="1:5" ht="12.75">
      <c r="A124" s="5"/>
      <c r="B124" s="5"/>
      <c r="C124" s="5"/>
      <c r="D124" s="5"/>
      <c r="E124" s="5"/>
    </row>
    <row r="125" spans="1:5" ht="12.75">
      <c r="A125" s="5"/>
      <c r="B125" s="5"/>
      <c r="C125" s="5"/>
      <c r="D125" s="5"/>
      <c r="E125" s="5"/>
    </row>
    <row r="126" spans="1:5" ht="12.75">
      <c r="A126" s="5"/>
      <c r="B126" s="5"/>
      <c r="C126" s="5"/>
      <c r="D126" s="5"/>
      <c r="E126" s="5"/>
    </row>
    <row r="127" spans="1:5" ht="12.75">
      <c r="A127" s="5"/>
      <c r="B127" s="5"/>
      <c r="C127" s="5"/>
      <c r="D127" s="5"/>
      <c r="E127" s="5"/>
    </row>
    <row r="128" spans="1:5" ht="12.75">
      <c r="A128" s="5"/>
      <c r="B128" s="5"/>
      <c r="C128" s="5"/>
      <c r="D128" s="5"/>
      <c r="E128" s="5"/>
    </row>
    <row r="129" spans="1:5" ht="12.75">
      <c r="A129" s="5"/>
      <c r="B129" s="5"/>
      <c r="C129" s="5"/>
      <c r="D129" s="5"/>
      <c r="E129" s="5"/>
    </row>
    <row r="130" spans="1:5" ht="12.75">
      <c r="A130" s="5"/>
      <c r="B130" s="5"/>
      <c r="C130" s="5"/>
      <c r="D130" s="5"/>
      <c r="E130" s="5"/>
    </row>
    <row r="131" spans="1:5" ht="12.75">
      <c r="A131" s="5"/>
      <c r="B131" s="5"/>
      <c r="C131" s="5"/>
      <c r="D131" s="5"/>
      <c r="E131" s="5"/>
    </row>
    <row r="132" spans="1:5" ht="12.75">
      <c r="A132" s="5"/>
      <c r="B132" s="5"/>
      <c r="C132" s="5"/>
      <c r="D132" s="5"/>
      <c r="E132" s="5"/>
    </row>
    <row r="133" spans="1:5" ht="12.75">
      <c r="A133" s="5"/>
      <c r="B133" s="5"/>
      <c r="C133" s="5"/>
      <c r="D133" s="5"/>
      <c r="E133" s="5"/>
    </row>
    <row r="134" spans="1:5" ht="12.75">
      <c r="A134" s="5"/>
      <c r="B134" s="5"/>
      <c r="C134" s="5"/>
      <c r="D134" s="5"/>
      <c r="E134" s="5"/>
    </row>
    <row r="135" spans="1:5" ht="12.75">
      <c r="A135" s="5"/>
      <c r="B135" s="5"/>
      <c r="C135" s="5"/>
      <c r="D135" s="5"/>
      <c r="E135" s="5"/>
    </row>
    <row r="136" spans="1:5" ht="12.75">
      <c r="A136" s="5"/>
      <c r="B136" s="5"/>
      <c r="C136" s="5"/>
      <c r="D136" s="5"/>
      <c r="E136" s="5"/>
    </row>
    <row r="137" spans="1:5" ht="18" customHeight="1">
      <c r="A137" s="5"/>
      <c r="B137" s="5"/>
      <c r="C137" s="5"/>
      <c r="D137" s="5"/>
      <c r="E137" s="5"/>
    </row>
    <row r="138" spans="1:5" ht="21" customHeight="1">
      <c r="A138" s="5"/>
      <c r="B138" s="5"/>
      <c r="C138" s="5"/>
      <c r="D138" s="5"/>
      <c r="E138" s="5"/>
    </row>
    <row r="139" spans="1:5" ht="12.75">
      <c r="A139" s="5"/>
      <c r="B139" s="5"/>
      <c r="C139" s="5"/>
      <c r="D139" s="5"/>
      <c r="E139" s="5"/>
    </row>
    <row r="140" spans="1:5" ht="12.75">
      <c r="A140" s="5"/>
      <c r="B140" s="5"/>
      <c r="C140" s="5"/>
      <c r="D140" s="5"/>
      <c r="E140" s="5"/>
    </row>
    <row r="141" spans="1:5" ht="6" customHeight="1">
      <c r="A141" s="5"/>
      <c r="B141" s="5"/>
      <c r="C141" s="5"/>
      <c r="D141" s="5"/>
      <c r="E141" s="5"/>
    </row>
    <row r="142" spans="1:5" ht="12.75">
      <c r="A142" s="5"/>
      <c r="B142" s="5"/>
      <c r="C142" s="5"/>
      <c r="D142" s="5"/>
      <c r="E142" s="5"/>
    </row>
    <row r="143" spans="1:5" ht="12.75">
      <c r="A143" s="5"/>
      <c r="B143" s="5"/>
      <c r="C143" s="5"/>
      <c r="D143" s="5"/>
      <c r="E143" s="5"/>
    </row>
    <row r="144" spans="1:5" ht="12.75">
      <c r="A144" s="5"/>
      <c r="B144" s="5"/>
      <c r="C144" s="5"/>
      <c r="D144" s="5"/>
      <c r="E144" s="5"/>
    </row>
    <row r="145" spans="1:5" ht="12.75">
      <c r="A145" s="5"/>
      <c r="B145" s="5"/>
      <c r="C145" s="5"/>
      <c r="D145" s="5"/>
      <c r="E145" s="5"/>
    </row>
    <row r="146" spans="1:5" ht="12.75">
      <c r="A146" s="5"/>
      <c r="B146" s="5"/>
      <c r="C146" s="5"/>
      <c r="D146" s="5"/>
      <c r="E146" s="5"/>
    </row>
    <row r="147" spans="1:5" ht="12.75">
      <c r="A147" s="5"/>
      <c r="B147" s="5"/>
      <c r="C147" s="5"/>
      <c r="D147" s="5"/>
      <c r="E147" s="5"/>
    </row>
    <row r="148" spans="1:5" ht="12.75">
      <c r="A148" s="5"/>
      <c r="B148" s="5"/>
      <c r="C148" s="5"/>
      <c r="D148" s="5"/>
      <c r="E148" s="5"/>
    </row>
    <row r="149" spans="1:5" ht="12.75">
      <c r="A149" s="5"/>
      <c r="B149" s="5"/>
      <c r="C149" s="5"/>
      <c r="D149" s="5"/>
      <c r="E149" s="5"/>
    </row>
    <row r="150" spans="1:5" ht="12.75">
      <c r="A150" s="5"/>
      <c r="B150" s="5"/>
      <c r="C150" s="5"/>
      <c r="D150" s="5"/>
      <c r="E150" s="5"/>
    </row>
    <row r="151" spans="1:5" ht="12.75">
      <c r="A151" s="5"/>
      <c r="B151" s="5"/>
      <c r="C151" s="5"/>
      <c r="D151" s="5"/>
      <c r="E151" s="5"/>
    </row>
    <row r="152" spans="1:5" ht="12.75">
      <c r="A152" s="5"/>
      <c r="B152" s="5"/>
      <c r="C152" s="5"/>
      <c r="D152" s="5"/>
      <c r="E152" s="5"/>
    </row>
    <row r="153" spans="1:5" ht="12.75">
      <c r="A153" s="5"/>
      <c r="B153" s="5"/>
      <c r="C153" s="5"/>
      <c r="D153" s="5"/>
      <c r="E153" s="5"/>
    </row>
    <row r="154" spans="1:5" ht="12.75">
      <c r="A154" s="5"/>
      <c r="B154" s="5"/>
      <c r="C154" s="5"/>
      <c r="D154" s="5"/>
      <c r="E154" s="5"/>
    </row>
    <row r="155" spans="1:5" ht="12.75">
      <c r="A155" s="5"/>
      <c r="B155" s="5"/>
      <c r="C155" s="5"/>
      <c r="D155" s="5"/>
      <c r="E155" s="5"/>
    </row>
    <row r="156" spans="1:5" ht="12.75">
      <c r="A156" s="5"/>
      <c r="B156" s="5"/>
      <c r="C156" s="5"/>
      <c r="D156" s="5"/>
      <c r="E156" s="5"/>
    </row>
    <row r="157" spans="1:5" ht="12.75">
      <c r="A157" s="5"/>
      <c r="B157" s="5"/>
      <c r="C157" s="5"/>
      <c r="D157" s="5"/>
      <c r="E157" s="5"/>
    </row>
    <row r="158" spans="1:5" ht="12.75">
      <c r="A158" s="5"/>
      <c r="B158" s="5"/>
      <c r="C158" s="5"/>
      <c r="D158" s="5"/>
      <c r="E158" s="5"/>
    </row>
    <row r="159" spans="1:5" ht="12.75">
      <c r="A159" s="5"/>
      <c r="B159" s="5"/>
      <c r="C159" s="5"/>
      <c r="D159" s="5"/>
      <c r="E159" s="5"/>
    </row>
    <row r="160" spans="1:5" ht="12.75">
      <c r="A160" s="5"/>
      <c r="B160" s="5"/>
      <c r="C160" s="5"/>
      <c r="D160" s="5"/>
      <c r="E160" s="5"/>
    </row>
    <row r="161" spans="1:5" ht="12.75">
      <c r="A161" s="5"/>
      <c r="B161" s="5"/>
      <c r="C161" s="5"/>
      <c r="D161" s="5"/>
      <c r="E161" s="5"/>
    </row>
    <row r="162" spans="1:5" ht="12.75">
      <c r="A162" s="5"/>
      <c r="B162" s="5"/>
      <c r="C162" s="5"/>
      <c r="D162" s="5"/>
      <c r="E162" s="5"/>
    </row>
    <row r="163" spans="1:5" ht="12.75">
      <c r="A163" s="5"/>
      <c r="B163" s="5"/>
      <c r="C163" s="5"/>
      <c r="D163" s="5"/>
      <c r="E163" s="5"/>
    </row>
    <row r="164" spans="1:5" ht="12.75">
      <c r="A164" s="5"/>
      <c r="B164" s="5"/>
      <c r="C164" s="5"/>
      <c r="D164" s="5"/>
      <c r="E164" s="5"/>
    </row>
    <row r="165" spans="1:5" ht="12.75">
      <c r="A165" s="5"/>
      <c r="B165" s="5"/>
      <c r="C165" s="5"/>
      <c r="D165" s="5"/>
      <c r="E165" s="5"/>
    </row>
    <row r="166" spans="1:5" ht="12.75">
      <c r="A166" s="5"/>
      <c r="B166" s="5"/>
      <c r="C166" s="5"/>
      <c r="D166" s="5"/>
      <c r="E166" s="5"/>
    </row>
    <row r="167" spans="1:5" ht="12.75">
      <c r="A167" s="5"/>
      <c r="B167" s="5"/>
      <c r="C167" s="5"/>
      <c r="D167" s="5"/>
      <c r="E167" s="5"/>
    </row>
    <row r="168" spans="1:5" ht="12.75">
      <c r="A168" s="5"/>
      <c r="B168" s="5"/>
      <c r="C168" s="5"/>
      <c r="D168" s="5"/>
      <c r="E168" s="5"/>
    </row>
    <row r="169" spans="1:5" ht="12.75">
      <c r="A169" s="5"/>
      <c r="B169" s="5"/>
      <c r="C169" s="5"/>
      <c r="D169" s="5"/>
      <c r="E169" s="5"/>
    </row>
    <row r="170" spans="1:5" ht="12.75">
      <c r="A170" s="5"/>
      <c r="B170" s="5"/>
      <c r="C170" s="5"/>
      <c r="D170" s="5"/>
      <c r="E170" s="5"/>
    </row>
    <row r="171" spans="1:5" ht="12.75">
      <c r="A171" s="5"/>
      <c r="B171" s="5"/>
      <c r="C171" s="5"/>
      <c r="D171" s="5"/>
      <c r="E171" s="5"/>
    </row>
    <row r="172" spans="1:5" ht="12.75">
      <c r="A172" s="5"/>
      <c r="B172" s="5"/>
      <c r="C172" s="5"/>
      <c r="D172" s="5"/>
      <c r="E172" s="5"/>
    </row>
    <row r="173" spans="1:5" ht="12.75">
      <c r="A173" s="5"/>
      <c r="B173" s="5"/>
      <c r="C173" s="5"/>
      <c r="D173" s="5"/>
      <c r="E173" s="5"/>
    </row>
    <row r="174" spans="1:5" ht="12.75">
      <c r="A174" s="5"/>
      <c r="B174" s="5"/>
      <c r="C174" s="5"/>
      <c r="D174" s="5"/>
      <c r="E174" s="5"/>
    </row>
    <row r="175" spans="1:5" ht="6" customHeight="1">
      <c r="A175" s="5"/>
      <c r="B175" s="5"/>
      <c r="C175" s="5"/>
      <c r="D175" s="5"/>
      <c r="E175" s="5"/>
    </row>
    <row r="176" spans="1:5" ht="12.75">
      <c r="A176" s="5"/>
      <c r="B176" s="5"/>
      <c r="C176" s="5"/>
      <c r="D176" s="5"/>
      <c r="E176" s="5"/>
    </row>
    <row r="177" spans="1:5" ht="12.75">
      <c r="A177" s="5"/>
      <c r="B177" s="5"/>
      <c r="C177" s="5"/>
      <c r="D177" s="5"/>
      <c r="E177" s="5"/>
    </row>
    <row r="178" spans="1:5" ht="12.75">
      <c r="A178" s="5"/>
      <c r="B178" s="5"/>
      <c r="C178" s="5"/>
      <c r="D178" s="5"/>
      <c r="E178" s="5"/>
    </row>
    <row r="179" spans="1:5" ht="12.75">
      <c r="A179" s="5"/>
      <c r="B179" s="5"/>
      <c r="C179" s="5"/>
      <c r="D179" s="5"/>
      <c r="E179" s="5"/>
    </row>
    <row r="180" spans="1:5" ht="12.75">
      <c r="A180" s="5"/>
      <c r="B180" s="5"/>
      <c r="C180" s="5"/>
      <c r="D180" s="5"/>
      <c r="E180" s="5"/>
    </row>
    <row r="181" spans="1:5" ht="12.75">
      <c r="A181" s="5"/>
      <c r="B181" s="5"/>
      <c r="C181" s="5"/>
      <c r="D181" s="5"/>
      <c r="E181" s="5"/>
    </row>
    <row r="182" spans="1:5" ht="12.75">
      <c r="A182" s="5"/>
      <c r="B182" s="5"/>
      <c r="C182" s="5"/>
      <c r="D182" s="5"/>
      <c r="E182" s="5"/>
    </row>
    <row r="183" spans="1:5" ht="12.75">
      <c r="A183" s="5"/>
      <c r="B183" s="5"/>
      <c r="C183" s="5"/>
      <c r="D183" s="5"/>
      <c r="E183" s="5"/>
    </row>
    <row r="184" spans="1:5" ht="12.75">
      <c r="A184" s="5"/>
      <c r="B184" s="5"/>
      <c r="C184" s="5"/>
      <c r="D184" s="5"/>
      <c r="E184" s="5"/>
    </row>
    <row r="185" spans="1:5" ht="12.75">
      <c r="A185" s="5"/>
      <c r="B185" s="5"/>
      <c r="C185" s="5"/>
      <c r="D185" s="5"/>
      <c r="E185" s="5"/>
    </row>
    <row r="186" spans="1:5" ht="12.75">
      <c r="A186" s="5"/>
      <c r="B186" s="5"/>
      <c r="C186" s="5"/>
      <c r="D186" s="5"/>
      <c r="E186" s="5"/>
    </row>
    <row r="187" spans="1:5" ht="12.75">
      <c r="A187" s="5"/>
      <c r="B187" s="5"/>
      <c r="C187" s="5"/>
      <c r="D187" s="5"/>
      <c r="E187" s="5"/>
    </row>
    <row r="188" spans="1:5" ht="12.75">
      <c r="A188" s="5"/>
      <c r="B188" s="5"/>
      <c r="C188" s="5"/>
      <c r="D188" s="5"/>
      <c r="E188" s="5"/>
    </row>
    <row r="189" spans="1:5" ht="12.75">
      <c r="A189" s="5"/>
      <c r="B189" s="5"/>
      <c r="C189" s="5"/>
      <c r="D189" s="5"/>
      <c r="E189" s="5"/>
    </row>
    <row r="190" spans="1:5" ht="12.75">
      <c r="A190" s="5"/>
      <c r="B190" s="5"/>
      <c r="C190" s="5"/>
      <c r="D190" s="5"/>
      <c r="E190" s="5"/>
    </row>
    <row r="191" spans="1:5" ht="12.75">
      <c r="A191" s="5"/>
      <c r="B191" s="5"/>
      <c r="C191" s="5"/>
      <c r="D191" s="5"/>
      <c r="E191" s="5"/>
    </row>
    <row r="192" spans="1:5" ht="12.75">
      <c r="A192" s="5"/>
      <c r="B192" s="5"/>
      <c r="C192" s="5"/>
      <c r="D192" s="5"/>
      <c r="E192" s="5"/>
    </row>
    <row r="193" spans="1:5" ht="12.75">
      <c r="A193" s="5"/>
      <c r="B193" s="5"/>
      <c r="C193" s="5"/>
      <c r="D193" s="5"/>
      <c r="E193" s="5"/>
    </row>
    <row r="194" spans="1:5" ht="12.75">
      <c r="A194" s="5"/>
      <c r="B194" s="5"/>
      <c r="C194" s="5"/>
      <c r="D194" s="5"/>
      <c r="E194" s="5"/>
    </row>
    <row r="195" spans="1:5" ht="12.75">
      <c r="A195" s="5"/>
      <c r="B195" s="5"/>
      <c r="C195" s="5"/>
      <c r="D195" s="5"/>
      <c r="E195" s="5"/>
    </row>
    <row r="196" spans="1:5" ht="12.75">
      <c r="A196" s="5"/>
      <c r="B196" s="5"/>
      <c r="C196" s="5"/>
      <c r="D196" s="5"/>
      <c r="E196" s="5"/>
    </row>
    <row r="197" spans="1:5" ht="12.75">
      <c r="A197" s="5"/>
      <c r="B197" s="5"/>
      <c r="C197" s="5"/>
      <c r="D197" s="5"/>
      <c r="E197" s="5"/>
    </row>
    <row r="198" spans="1:5" ht="12.75">
      <c r="A198" s="5"/>
      <c r="B198" s="5"/>
      <c r="C198" s="5"/>
      <c r="D198" s="5"/>
      <c r="E198" s="5"/>
    </row>
    <row r="199" spans="1:5" ht="12.75">
      <c r="A199" s="5"/>
      <c r="B199" s="5"/>
      <c r="C199" s="5"/>
      <c r="D199" s="5"/>
      <c r="E199" s="5"/>
    </row>
    <row r="200" spans="1:5" ht="12.75">
      <c r="A200" s="5"/>
      <c r="B200" s="5"/>
      <c r="C200" s="5"/>
      <c r="D200" s="5"/>
      <c r="E200" s="5"/>
    </row>
    <row r="201" spans="1:5" ht="12.75">
      <c r="A201" s="5"/>
      <c r="B201" s="5"/>
      <c r="C201" s="5"/>
      <c r="D201" s="5"/>
      <c r="E201" s="5"/>
    </row>
    <row r="202" spans="1:5" ht="12.75">
      <c r="A202" s="5"/>
      <c r="B202" s="5"/>
      <c r="C202" s="5"/>
      <c r="D202" s="5"/>
      <c r="E202" s="5"/>
    </row>
    <row r="203" spans="1:5" ht="12.75">
      <c r="A203" s="5"/>
      <c r="B203" s="5"/>
      <c r="C203" s="5"/>
      <c r="D203" s="5"/>
      <c r="E203" s="5"/>
    </row>
    <row r="204" spans="1:5" ht="12.75">
      <c r="A204" s="5"/>
      <c r="B204" s="5"/>
      <c r="C204" s="5"/>
      <c r="D204" s="5"/>
      <c r="E204" s="5"/>
    </row>
    <row r="205" spans="1:5" ht="12" customHeight="1">
      <c r="A205" s="5"/>
      <c r="B205" s="5"/>
      <c r="C205" s="5"/>
      <c r="D205" s="5"/>
      <c r="E205" s="5"/>
    </row>
    <row r="206" spans="1:5" ht="12.75">
      <c r="A206" s="5"/>
      <c r="B206" s="5"/>
      <c r="C206" s="5"/>
      <c r="D206" s="5"/>
      <c r="E206" s="5"/>
    </row>
    <row r="207" spans="1:5" ht="12.75">
      <c r="A207" s="5"/>
      <c r="B207" s="5"/>
      <c r="C207" s="5"/>
      <c r="D207" s="5"/>
      <c r="E207" s="5"/>
    </row>
    <row r="208" spans="1:5" ht="6" customHeight="1">
      <c r="A208" s="5"/>
      <c r="B208" s="5"/>
      <c r="C208" s="5"/>
      <c r="D208" s="5"/>
      <c r="E208" s="5"/>
    </row>
    <row r="209" spans="1:5" ht="12.75">
      <c r="A209" s="5"/>
      <c r="B209" s="5"/>
      <c r="C209" s="5"/>
      <c r="D209" s="5"/>
      <c r="E209" s="5"/>
    </row>
    <row r="210" spans="1:5" ht="12.75">
      <c r="A210" s="5"/>
      <c r="B210" s="5"/>
      <c r="C210" s="5"/>
      <c r="D210" s="5"/>
      <c r="E210" s="5"/>
    </row>
    <row r="211" spans="1:5" ht="12.75">
      <c r="A211" s="5"/>
      <c r="B211" s="5"/>
      <c r="C211" s="5"/>
      <c r="D211" s="5"/>
      <c r="E211" s="5"/>
    </row>
    <row r="212" spans="1:5" ht="12.75">
      <c r="A212" s="5"/>
      <c r="B212" s="5"/>
      <c r="C212" s="5"/>
      <c r="D212" s="5"/>
      <c r="E212" s="5"/>
    </row>
    <row r="213" spans="1:5" ht="12.75">
      <c r="A213" s="5"/>
      <c r="B213" s="5"/>
      <c r="C213" s="5"/>
      <c r="D213" s="5"/>
      <c r="E213" s="5"/>
    </row>
    <row r="214" spans="1:5" ht="12.75">
      <c r="A214" s="5"/>
      <c r="B214" s="5"/>
      <c r="C214" s="5"/>
      <c r="D214" s="5"/>
      <c r="E214" s="5"/>
    </row>
    <row r="215" spans="1:5" ht="12.75">
      <c r="A215" s="5"/>
      <c r="B215" s="5"/>
      <c r="C215" s="5"/>
      <c r="D215" s="5"/>
      <c r="E215" s="5"/>
    </row>
    <row r="216" spans="1:5" ht="12.75">
      <c r="A216" s="5"/>
      <c r="B216" s="5"/>
      <c r="C216" s="5"/>
      <c r="D216" s="5"/>
      <c r="E216" s="5"/>
    </row>
    <row r="217" spans="1:5" ht="12.75">
      <c r="A217" s="5"/>
      <c r="B217" s="5"/>
      <c r="C217" s="5"/>
      <c r="D217" s="5"/>
      <c r="E217" s="5"/>
    </row>
    <row r="218" spans="1:5" ht="12.75">
      <c r="A218" s="5"/>
      <c r="B218" s="5"/>
      <c r="C218" s="5"/>
      <c r="D218" s="5"/>
      <c r="E218" s="5"/>
    </row>
    <row r="219" spans="1:5" ht="12.75">
      <c r="A219" s="5"/>
      <c r="B219" s="5"/>
      <c r="C219" s="5"/>
      <c r="D219" s="5"/>
      <c r="E219" s="5"/>
    </row>
    <row r="220" spans="1:5" ht="12.75">
      <c r="A220" s="5"/>
      <c r="B220" s="5"/>
      <c r="C220" s="5"/>
      <c r="D220" s="5"/>
      <c r="E220" s="5"/>
    </row>
    <row r="221" spans="1:5" ht="12.75">
      <c r="A221" s="5"/>
      <c r="B221" s="5"/>
      <c r="C221" s="5"/>
      <c r="D221" s="5"/>
      <c r="E221" s="5"/>
    </row>
    <row r="222" spans="1:5" ht="12.75">
      <c r="A222" s="5"/>
      <c r="B222" s="5"/>
      <c r="C222" s="5"/>
      <c r="D222" s="5"/>
      <c r="E222" s="5"/>
    </row>
    <row r="223" spans="1:5" ht="12.75">
      <c r="A223" s="5"/>
      <c r="B223" s="5"/>
      <c r="C223" s="5"/>
      <c r="D223" s="5"/>
      <c r="E223" s="5"/>
    </row>
    <row r="224" spans="1:5" ht="12.75">
      <c r="A224" s="5"/>
      <c r="B224" s="5"/>
      <c r="C224" s="5"/>
      <c r="D224" s="5"/>
      <c r="E224" s="5"/>
    </row>
    <row r="225" spans="1:5" ht="12.75">
      <c r="A225" s="5"/>
      <c r="B225" s="5"/>
      <c r="C225" s="5"/>
      <c r="D225" s="5"/>
      <c r="E225" s="5"/>
    </row>
    <row r="226" spans="1:5" ht="12.75">
      <c r="A226" s="5"/>
      <c r="B226" s="5"/>
      <c r="C226" s="5"/>
      <c r="D226" s="5"/>
      <c r="E226" s="5"/>
    </row>
    <row r="227" spans="1:5" ht="12.75">
      <c r="A227" s="5"/>
      <c r="B227" s="5"/>
      <c r="C227" s="5"/>
      <c r="D227" s="5"/>
      <c r="E227" s="5"/>
    </row>
    <row r="228" spans="1:5" ht="12.75">
      <c r="A228" s="5"/>
      <c r="B228" s="5"/>
      <c r="C228" s="5"/>
      <c r="D228" s="5"/>
      <c r="E228" s="5"/>
    </row>
    <row r="229" spans="1:5" ht="21" customHeight="1">
      <c r="A229" s="5"/>
      <c r="B229" s="5"/>
      <c r="C229" s="5"/>
      <c r="D229" s="5"/>
      <c r="E229" s="5"/>
    </row>
    <row r="230" spans="1:5" ht="19.5" customHeight="1">
      <c r="A230" s="5"/>
      <c r="B230" s="5"/>
      <c r="C230" s="5"/>
      <c r="D230" s="5"/>
      <c r="E230" s="5"/>
    </row>
    <row r="231" spans="1:5" ht="12.75" customHeight="1">
      <c r="A231" s="5"/>
      <c r="B231" s="5"/>
      <c r="C231" s="5"/>
      <c r="D231" s="5"/>
      <c r="E231" s="5"/>
    </row>
    <row r="232" spans="1:5" ht="12.75">
      <c r="A232" s="5"/>
      <c r="B232" s="5"/>
      <c r="C232" s="5"/>
      <c r="D232" s="5"/>
      <c r="E232" s="5"/>
    </row>
    <row r="233" spans="1:5" ht="6" customHeight="1">
      <c r="A233" s="5"/>
      <c r="B233" s="5"/>
      <c r="C233" s="5"/>
      <c r="D233" s="5"/>
      <c r="E233" s="5"/>
    </row>
    <row r="234" spans="1:5" ht="12.75">
      <c r="A234" s="5"/>
      <c r="B234" s="5"/>
      <c r="C234" s="5"/>
      <c r="D234" s="5"/>
      <c r="E234" s="5"/>
    </row>
    <row r="235" spans="1:5" ht="12.75">
      <c r="A235" s="5"/>
      <c r="B235" s="5"/>
      <c r="C235" s="5"/>
      <c r="D235" s="5"/>
      <c r="E235" s="5"/>
    </row>
    <row r="236" spans="1:5" ht="12.75">
      <c r="A236" s="5"/>
      <c r="B236" s="5"/>
      <c r="C236" s="5"/>
      <c r="D236" s="5"/>
      <c r="E236" s="5"/>
    </row>
    <row r="237" spans="1:5" ht="12.75">
      <c r="A237" s="5"/>
      <c r="B237" s="5"/>
      <c r="C237" s="5"/>
      <c r="D237" s="5"/>
      <c r="E237" s="5"/>
    </row>
    <row r="238" spans="1:5" ht="12.75">
      <c r="A238" s="5"/>
      <c r="B238" s="5"/>
      <c r="C238" s="5"/>
      <c r="D238" s="5"/>
      <c r="E238" s="5"/>
    </row>
    <row r="239" spans="1:5" ht="12.75">
      <c r="A239" s="5"/>
      <c r="B239" s="5"/>
      <c r="C239" s="5"/>
      <c r="D239" s="5"/>
      <c r="E239" s="5"/>
    </row>
    <row r="240" spans="1:5" ht="12.75">
      <c r="A240" s="5"/>
      <c r="B240" s="5"/>
      <c r="C240" s="5"/>
      <c r="D240" s="5"/>
      <c r="E240" s="5"/>
    </row>
    <row r="241" spans="1:5" ht="12.75">
      <c r="A241" s="5"/>
      <c r="B241" s="5"/>
      <c r="C241" s="5"/>
      <c r="D241" s="5"/>
      <c r="E241" s="5"/>
    </row>
    <row r="242" spans="1:5" ht="12.75">
      <c r="A242" s="5"/>
      <c r="B242" s="5"/>
      <c r="C242" s="5"/>
      <c r="D242" s="5"/>
      <c r="E242" s="5"/>
    </row>
    <row r="243" spans="1:5" ht="12.75">
      <c r="A243" s="5"/>
      <c r="B243" s="5"/>
      <c r="C243" s="5"/>
      <c r="D243" s="5"/>
      <c r="E243" s="5"/>
    </row>
    <row r="244" spans="1:5" ht="12.75">
      <c r="A244" s="5"/>
      <c r="B244" s="5"/>
      <c r="C244" s="5"/>
      <c r="D244" s="5"/>
      <c r="E244" s="5"/>
    </row>
    <row r="245" spans="1:5" ht="12.75">
      <c r="A245" s="5"/>
      <c r="B245" s="5"/>
      <c r="C245" s="5"/>
      <c r="D245" s="5"/>
      <c r="E245" s="5"/>
    </row>
    <row r="246" spans="1:5" ht="12.75">
      <c r="A246" s="5"/>
      <c r="B246" s="5"/>
      <c r="C246" s="5"/>
      <c r="D246" s="5"/>
      <c r="E246" s="5"/>
    </row>
    <row r="247" spans="1:5" ht="12.75">
      <c r="A247" s="5"/>
      <c r="B247" s="5"/>
      <c r="C247" s="5"/>
      <c r="D247" s="5"/>
      <c r="E247" s="5"/>
    </row>
    <row r="248" spans="1:5" ht="12.75">
      <c r="A248" s="5"/>
      <c r="B248" s="5"/>
      <c r="C248" s="5"/>
      <c r="D248" s="5"/>
      <c r="E248" s="5"/>
    </row>
    <row r="249" spans="1:5" ht="12.75">
      <c r="A249" s="5"/>
      <c r="B249" s="5"/>
      <c r="C249" s="5"/>
      <c r="D249" s="5"/>
      <c r="E249" s="5"/>
    </row>
    <row r="250" spans="1:5" ht="12.75">
      <c r="A250" s="5"/>
      <c r="B250" s="5"/>
      <c r="C250" s="5"/>
      <c r="D250" s="5"/>
      <c r="E250" s="5"/>
    </row>
    <row r="251" spans="1:5" ht="12.75">
      <c r="A251" s="5"/>
      <c r="B251" s="5"/>
      <c r="C251" s="5"/>
      <c r="D251" s="5"/>
      <c r="E251" s="5"/>
    </row>
    <row r="252" spans="1:5" ht="12.75">
      <c r="A252" s="5"/>
      <c r="B252" s="5"/>
      <c r="C252" s="5"/>
      <c r="D252" s="5"/>
      <c r="E252" s="5"/>
    </row>
    <row r="253" spans="1:5" ht="12.75">
      <c r="A253" s="5"/>
      <c r="B253" s="5"/>
      <c r="C253" s="5"/>
      <c r="D253" s="5"/>
      <c r="E253" s="5"/>
    </row>
    <row r="254" spans="1:5" ht="20.25" customHeight="1">
      <c r="A254" s="5"/>
      <c r="B254" s="5"/>
      <c r="C254" s="5"/>
      <c r="D254" s="5"/>
      <c r="E254" s="5"/>
    </row>
    <row r="255" spans="1:5" ht="18" customHeight="1">
      <c r="A255" s="5"/>
      <c r="B255" s="5"/>
      <c r="C255" s="5"/>
      <c r="D255" s="5"/>
      <c r="E255" s="5"/>
    </row>
    <row r="256" spans="1:5" ht="12.75">
      <c r="A256" s="5"/>
      <c r="B256" s="5"/>
      <c r="C256" s="5"/>
      <c r="D256" s="5"/>
      <c r="E256" s="5"/>
    </row>
    <row r="257" spans="1:5" ht="12.75">
      <c r="A257" s="5"/>
      <c r="B257" s="5"/>
      <c r="C257" s="5"/>
      <c r="D257" s="5"/>
      <c r="E257" s="5"/>
    </row>
    <row r="258" spans="1:5" ht="6" customHeight="1">
      <c r="A258" s="5"/>
      <c r="B258" s="5"/>
      <c r="C258" s="5"/>
      <c r="D258" s="5"/>
      <c r="E258" s="5"/>
    </row>
    <row r="259" spans="1:5" ht="12.75">
      <c r="A259" s="5"/>
      <c r="B259" s="5"/>
      <c r="C259" s="5"/>
      <c r="D259" s="5"/>
      <c r="E259" s="5"/>
    </row>
    <row r="260" spans="1:5" ht="12.75">
      <c r="A260" s="5"/>
      <c r="B260" s="5"/>
      <c r="C260" s="5"/>
      <c r="D260" s="5"/>
      <c r="E260" s="5"/>
    </row>
    <row r="261" spans="1:5" ht="12.75">
      <c r="A261" s="5"/>
      <c r="B261" s="5"/>
      <c r="C261" s="5"/>
      <c r="D261" s="5"/>
      <c r="E261" s="5"/>
    </row>
    <row r="262" spans="1:5" ht="12.75">
      <c r="A262" s="5"/>
      <c r="B262" s="5"/>
      <c r="C262" s="5"/>
      <c r="D262" s="5"/>
      <c r="E262" s="5"/>
    </row>
    <row r="263" spans="1:5" ht="12.75">
      <c r="A263" s="5"/>
      <c r="B263" s="5"/>
      <c r="C263" s="5"/>
      <c r="D263" s="5"/>
      <c r="E263" s="5"/>
    </row>
    <row r="264" spans="1:5" ht="12.75">
      <c r="A264" s="5"/>
      <c r="B264" s="5"/>
      <c r="C264" s="5"/>
      <c r="D264" s="5"/>
      <c r="E264" s="5"/>
    </row>
    <row r="265" spans="1:5" ht="12.75">
      <c r="A265" s="5"/>
      <c r="B265" s="5"/>
      <c r="C265" s="5"/>
      <c r="D265" s="5"/>
      <c r="E265" s="5"/>
    </row>
    <row r="266" spans="1:5" ht="12.75">
      <c r="A266" s="5"/>
      <c r="B266" s="5"/>
      <c r="C266" s="5"/>
      <c r="D266" s="5"/>
      <c r="E266" s="5"/>
    </row>
    <row r="267" spans="1:5" ht="12.75">
      <c r="A267" s="5"/>
      <c r="B267" s="5"/>
      <c r="C267" s="5"/>
      <c r="D267" s="5"/>
      <c r="E267" s="5"/>
    </row>
    <row r="268" spans="1:5" ht="12.75">
      <c r="A268" s="5"/>
      <c r="B268" s="5"/>
      <c r="C268" s="5"/>
      <c r="D268" s="5"/>
      <c r="E268" s="5"/>
    </row>
    <row r="269" spans="1:5" ht="12.75">
      <c r="A269" s="5"/>
      <c r="B269" s="5"/>
      <c r="C269" s="5"/>
      <c r="D269" s="5"/>
      <c r="E269" s="5"/>
    </row>
    <row r="270" spans="1:5" ht="12.75">
      <c r="A270" s="5"/>
      <c r="B270" s="5"/>
      <c r="C270" s="5"/>
      <c r="D270" s="5"/>
      <c r="E270" s="5"/>
    </row>
    <row r="271" spans="1:5" ht="12.75">
      <c r="A271" s="5"/>
      <c r="B271" s="5"/>
      <c r="C271" s="5"/>
      <c r="D271" s="5"/>
      <c r="E271" s="5"/>
    </row>
    <row r="272" spans="1:5" ht="12.75">
      <c r="A272" s="5"/>
      <c r="B272" s="5"/>
      <c r="C272" s="5"/>
      <c r="D272" s="5"/>
      <c r="E272" s="5"/>
    </row>
    <row r="273" spans="1:5" ht="12.75">
      <c r="A273" s="5"/>
      <c r="B273" s="5"/>
      <c r="C273" s="5"/>
      <c r="D273" s="5"/>
      <c r="E273" s="5"/>
    </row>
    <row r="274" spans="1:5" ht="12.75">
      <c r="A274" s="5"/>
      <c r="B274" s="5"/>
      <c r="C274" s="5"/>
      <c r="D274" s="5"/>
      <c r="E274" s="5"/>
    </row>
    <row r="275" spans="1:5" ht="12.75">
      <c r="A275" s="5"/>
      <c r="B275" s="5"/>
      <c r="C275" s="5"/>
      <c r="D275" s="5"/>
      <c r="E275" s="5"/>
    </row>
    <row r="276" spans="1:5" ht="12.75">
      <c r="A276" s="5"/>
      <c r="B276" s="5"/>
      <c r="C276" s="5"/>
      <c r="D276" s="5"/>
      <c r="E276" s="5"/>
    </row>
    <row r="277" spans="1:5" ht="12.75">
      <c r="A277" s="5"/>
      <c r="B277" s="5"/>
      <c r="C277" s="5"/>
      <c r="D277" s="5"/>
      <c r="E277" s="5"/>
    </row>
    <row r="278" spans="1:5" ht="12.75">
      <c r="A278" s="5"/>
      <c r="B278" s="5"/>
      <c r="C278" s="5"/>
      <c r="D278" s="5"/>
      <c r="E278" s="5"/>
    </row>
    <row r="279" spans="1:5" ht="12.75">
      <c r="A279" s="5"/>
      <c r="B279" s="5"/>
      <c r="C279" s="5"/>
      <c r="D279" s="5"/>
      <c r="E279" s="5"/>
    </row>
    <row r="280" spans="1:5" ht="12.75">
      <c r="A280" s="5"/>
      <c r="B280" s="5"/>
      <c r="C280" s="5"/>
      <c r="D280" s="5"/>
      <c r="E280" s="5"/>
    </row>
    <row r="281" spans="1:5" ht="12.75">
      <c r="A281" s="5"/>
      <c r="B281" s="5"/>
      <c r="C281" s="5"/>
      <c r="D281" s="5"/>
      <c r="E281" s="5"/>
    </row>
    <row r="282" spans="1:5" ht="12.75">
      <c r="A282" s="5"/>
      <c r="B282" s="5"/>
      <c r="C282" s="5"/>
      <c r="D282" s="5"/>
      <c r="E282" s="5"/>
    </row>
    <row r="283" spans="1:5" ht="12.75">
      <c r="A283" s="5"/>
      <c r="B283" s="5"/>
      <c r="C283" s="5"/>
      <c r="D283" s="5"/>
      <c r="E283" s="5"/>
    </row>
    <row r="284" spans="1:5" ht="6" customHeight="1">
      <c r="A284" s="5"/>
      <c r="B284" s="5"/>
      <c r="C284" s="5"/>
      <c r="D284" s="5"/>
      <c r="E284" s="5"/>
    </row>
    <row r="285" spans="1:5" ht="12.75">
      <c r="A285" s="5"/>
      <c r="B285" s="5"/>
      <c r="C285" s="5"/>
      <c r="D285" s="5"/>
      <c r="E285" s="5"/>
    </row>
    <row r="286" spans="1:5" ht="12.75">
      <c r="A286" s="5"/>
      <c r="B286" s="5"/>
      <c r="C286" s="5"/>
      <c r="D286" s="5"/>
      <c r="E286" s="5"/>
    </row>
    <row r="287" spans="1:5" ht="12.75">
      <c r="A287" s="5"/>
      <c r="B287" s="5"/>
      <c r="C287" s="5"/>
      <c r="D287" s="5"/>
      <c r="E287" s="5"/>
    </row>
    <row r="288" spans="1:5" ht="12.75">
      <c r="A288" s="5"/>
      <c r="B288" s="5"/>
      <c r="C288" s="5"/>
      <c r="D288" s="5"/>
      <c r="E288" s="5"/>
    </row>
    <row r="289" spans="1:5" ht="12.75">
      <c r="A289" s="5"/>
      <c r="B289" s="5"/>
      <c r="C289" s="5"/>
      <c r="D289" s="5"/>
      <c r="E289" s="5"/>
    </row>
    <row r="290" spans="1:5" ht="12.75">
      <c r="A290" s="5"/>
      <c r="B290" s="5"/>
      <c r="C290" s="5"/>
      <c r="D290" s="5"/>
      <c r="E290" s="5"/>
    </row>
    <row r="291" spans="1:5" ht="12.75">
      <c r="A291" s="5"/>
      <c r="B291" s="5"/>
      <c r="C291" s="5"/>
      <c r="D291" s="5"/>
      <c r="E291" s="5"/>
    </row>
    <row r="292" spans="1:5" ht="12.75">
      <c r="A292" s="5"/>
      <c r="B292" s="5"/>
      <c r="C292" s="5"/>
      <c r="D292" s="5"/>
      <c r="E292" s="5"/>
    </row>
    <row r="293" spans="1:5" ht="12.75">
      <c r="A293" s="5"/>
      <c r="B293" s="5"/>
      <c r="C293" s="5"/>
      <c r="D293" s="5"/>
      <c r="E293" s="5"/>
    </row>
    <row r="294" spans="1:5" ht="12.75">
      <c r="A294" s="5"/>
      <c r="B294" s="5"/>
      <c r="C294" s="5"/>
      <c r="D294" s="5"/>
      <c r="E294" s="5"/>
    </row>
    <row r="295" spans="1:5" ht="12.75">
      <c r="A295" s="5"/>
      <c r="B295" s="5"/>
      <c r="C295" s="5"/>
      <c r="D295" s="5"/>
      <c r="E295" s="5"/>
    </row>
    <row r="296" spans="1:5" ht="12.75">
      <c r="A296" s="5"/>
      <c r="B296" s="5"/>
      <c r="C296" s="5"/>
      <c r="D296" s="5"/>
      <c r="E296" s="5"/>
    </row>
    <row r="297" spans="1:5" ht="12.75">
      <c r="A297" s="5"/>
      <c r="B297" s="5"/>
      <c r="C297" s="5"/>
      <c r="D297" s="5"/>
      <c r="E297" s="5"/>
    </row>
    <row r="298" spans="1:5" ht="12.75">
      <c r="A298" s="5"/>
      <c r="B298" s="5"/>
      <c r="C298" s="5"/>
      <c r="D298" s="5"/>
      <c r="E298" s="5"/>
    </row>
    <row r="299" spans="1:5" ht="12.75">
      <c r="A299" s="5"/>
      <c r="B299" s="5"/>
      <c r="C299" s="5"/>
      <c r="D299" s="5"/>
      <c r="E299" s="5"/>
    </row>
    <row r="300" spans="1:5" ht="5.25" customHeight="1">
      <c r="A300" s="5"/>
      <c r="B300" s="5"/>
      <c r="C300" s="5"/>
      <c r="D300" s="5"/>
      <c r="E300" s="5"/>
    </row>
    <row r="301" spans="1:5" ht="12.75">
      <c r="A301" s="5"/>
      <c r="B301" s="5"/>
      <c r="C301" s="5"/>
      <c r="D301" s="5"/>
      <c r="E301" s="5"/>
    </row>
    <row r="302" spans="1:5" ht="12.75">
      <c r="A302" s="5"/>
      <c r="B302" s="5"/>
      <c r="C302" s="5"/>
      <c r="D302" s="5"/>
      <c r="E302" s="5"/>
    </row>
    <row r="303" spans="1:5" ht="12.75">
      <c r="A303" s="5"/>
      <c r="B303" s="5"/>
      <c r="C303" s="5"/>
      <c r="D303" s="5"/>
      <c r="E303" s="5"/>
    </row>
    <row r="304" spans="1:5" ht="12.75">
      <c r="A304" s="5"/>
      <c r="B304" s="5"/>
      <c r="C304" s="5"/>
      <c r="D304" s="5"/>
      <c r="E304" s="5"/>
    </row>
    <row r="305" spans="1:5" ht="12.75">
      <c r="A305" s="5"/>
      <c r="B305" s="5"/>
      <c r="C305" s="5"/>
      <c r="D305" s="5"/>
      <c r="E305" s="5"/>
    </row>
    <row r="306" spans="1:5" ht="12.75">
      <c r="A306" s="5"/>
      <c r="B306" s="5"/>
      <c r="C306" s="5"/>
      <c r="D306" s="5"/>
      <c r="E306" s="5"/>
    </row>
    <row r="307" spans="1:5" ht="12.75">
      <c r="A307" s="5"/>
      <c r="B307" s="5"/>
      <c r="C307" s="5"/>
      <c r="D307" s="5"/>
      <c r="E307" s="5"/>
    </row>
    <row r="308" spans="1:5" ht="12.75">
      <c r="A308" s="5"/>
      <c r="B308" s="5"/>
      <c r="C308" s="5"/>
      <c r="D308" s="5"/>
      <c r="E308" s="5"/>
    </row>
    <row r="309" spans="1:5" ht="12.75">
      <c r="A309" s="5"/>
      <c r="B309" s="5"/>
      <c r="C309" s="5"/>
      <c r="D309" s="5"/>
      <c r="E309" s="5"/>
    </row>
    <row r="310" spans="1:5" ht="12.75">
      <c r="A310" s="5"/>
      <c r="B310" s="5"/>
      <c r="C310" s="5"/>
      <c r="D310" s="5"/>
      <c r="E310" s="5"/>
    </row>
    <row r="311" spans="1:5" ht="12.75">
      <c r="A311" s="5"/>
      <c r="B311" s="5"/>
      <c r="C311" s="5"/>
      <c r="D311" s="5"/>
      <c r="E311" s="5"/>
    </row>
    <row r="312" spans="1:5" ht="12.75">
      <c r="A312" s="5"/>
      <c r="B312" s="5"/>
      <c r="C312" s="5"/>
      <c r="D312" s="5"/>
      <c r="E312" s="5"/>
    </row>
    <row r="313" spans="1:5" ht="12.75">
      <c r="A313" s="5"/>
      <c r="B313" s="5"/>
      <c r="C313" s="5"/>
      <c r="D313" s="5"/>
      <c r="E313" s="5"/>
    </row>
    <row r="314" spans="1:5" ht="12.75">
      <c r="A314" s="5"/>
      <c r="B314" s="5"/>
      <c r="C314" s="5"/>
      <c r="D314" s="5"/>
      <c r="E314" s="5"/>
    </row>
    <row r="315" spans="1:5" ht="12.75">
      <c r="A315" s="5"/>
      <c r="B315" s="5"/>
      <c r="C315" s="5"/>
      <c r="D315" s="5"/>
      <c r="E315" s="5"/>
    </row>
    <row r="316" spans="1:5" ht="12.75">
      <c r="A316" s="5"/>
      <c r="B316" s="5"/>
      <c r="C316" s="5"/>
      <c r="D316" s="5"/>
      <c r="E316" s="5"/>
    </row>
    <row r="317" spans="1:5" ht="12.75">
      <c r="A317" s="5"/>
      <c r="B317" s="5"/>
      <c r="C317" s="5"/>
      <c r="D317" s="5"/>
      <c r="E317" s="5"/>
    </row>
    <row r="318" spans="1:5" ht="18.75" customHeight="1">
      <c r="A318" s="5"/>
      <c r="B318" s="5"/>
      <c r="C318" s="5"/>
      <c r="D318" s="5"/>
      <c r="E318" s="5"/>
    </row>
    <row r="319" spans="1:5" ht="20.25" customHeight="1">
      <c r="A319" s="5"/>
      <c r="B319" s="5"/>
      <c r="C319" s="5"/>
      <c r="D319" s="5"/>
      <c r="E319" s="5"/>
    </row>
    <row r="320" spans="1:5" ht="12.75">
      <c r="A320" s="5"/>
      <c r="B320" s="5"/>
      <c r="C320" s="5"/>
      <c r="D320" s="5"/>
      <c r="E320" s="5"/>
    </row>
    <row r="321" spans="1:5" ht="12.75">
      <c r="A321" s="5"/>
      <c r="B321" s="5"/>
      <c r="C321" s="5"/>
      <c r="D321" s="5"/>
      <c r="E321" s="5"/>
    </row>
    <row r="322" spans="1:5" ht="5.25" customHeight="1">
      <c r="A322" s="5"/>
      <c r="B322" s="5"/>
      <c r="C322" s="5"/>
      <c r="D322" s="5"/>
      <c r="E322" s="5"/>
    </row>
    <row r="323" spans="1:5" ht="12.75">
      <c r="A323" s="5"/>
      <c r="B323" s="5"/>
      <c r="C323" s="5"/>
      <c r="D323" s="5"/>
      <c r="E323" s="5"/>
    </row>
    <row r="324" spans="1:5" ht="12.75">
      <c r="A324" s="5"/>
      <c r="B324" s="5"/>
      <c r="C324" s="5"/>
      <c r="D324" s="5"/>
      <c r="E324" s="5"/>
    </row>
    <row r="325" spans="1:5" ht="12.75">
      <c r="A325" s="5"/>
      <c r="B325" s="5"/>
      <c r="C325" s="5"/>
      <c r="D325" s="5"/>
      <c r="E325" s="5"/>
    </row>
    <row r="326" spans="1:5" ht="12.75">
      <c r="A326" s="5"/>
      <c r="B326" s="5"/>
      <c r="C326" s="5"/>
      <c r="D326" s="5"/>
      <c r="E326" s="5"/>
    </row>
    <row r="327" spans="1:5" ht="12.75">
      <c r="A327" s="5"/>
      <c r="B327" s="5"/>
      <c r="C327" s="5"/>
      <c r="D327" s="5"/>
      <c r="E327" s="5"/>
    </row>
    <row r="328" spans="1:5" ht="12.75">
      <c r="A328" s="5"/>
      <c r="B328" s="5"/>
      <c r="C328" s="5"/>
      <c r="D328" s="5"/>
      <c r="E328" s="5"/>
    </row>
    <row r="329" spans="1:5" ht="12.75">
      <c r="A329" s="5"/>
      <c r="B329" s="5"/>
      <c r="C329" s="5"/>
      <c r="D329" s="5"/>
      <c r="E329" s="5"/>
    </row>
    <row r="330" spans="1:5" ht="12.75">
      <c r="A330" s="5"/>
      <c r="B330" s="5"/>
      <c r="C330" s="5"/>
      <c r="D330" s="5"/>
      <c r="E330" s="5"/>
    </row>
    <row r="331" spans="1:5" ht="12.75">
      <c r="A331" s="5"/>
      <c r="B331" s="5"/>
      <c r="C331" s="5"/>
      <c r="D331" s="5"/>
      <c r="E331" s="5"/>
    </row>
    <row r="332" spans="1:5" ht="12.75">
      <c r="A332" s="5"/>
      <c r="B332" s="5"/>
      <c r="C332" s="5"/>
      <c r="D332" s="5"/>
      <c r="E332" s="5"/>
    </row>
    <row r="333" spans="1:5" ht="12.75">
      <c r="A333" s="5"/>
      <c r="B333" s="5"/>
      <c r="C333" s="5"/>
      <c r="D333" s="5"/>
      <c r="E333" s="5"/>
    </row>
    <row r="334" spans="1:5" ht="12.75">
      <c r="A334" s="5"/>
      <c r="B334" s="5"/>
      <c r="C334" s="5"/>
      <c r="D334" s="5"/>
      <c r="E334" s="5"/>
    </row>
    <row r="335" spans="1:5" ht="12.75">
      <c r="A335" s="5"/>
      <c r="B335" s="5"/>
      <c r="C335" s="5"/>
      <c r="D335" s="5"/>
      <c r="E335" s="5"/>
    </row>
    <row r="336" spans="1:5" ht="12.75">
      <c r="A336" s="5"/>
      <c r="B336" s="5"/>
      <c r="C336" s="5"/>
      <c r="D336" s="5"/>
      <c r="E336" s="5"/>
    </row>
    <row r="337" spans="1:5" ht="12.75">
      <c r="A337" s="5"/>
      <c r="B337" s="5"/>
      <c r="C337" s="5"/>
      <c r="D337" s="5"/>
      <c r="E337" s="5"/>
    </row>
    <row r="338" spans="1:5" ht="12.75">
      <c r="A338" s="5"/>
      <c r="B338" s="5"/>
      <c r="C338" s="5"/>
      <c r="D338" s="5"/>
      <c r="E338" s="5"/>
    </row>
    <row r="339" spans="1:5" ht="12.75">
      <c r="A339" s="5"/>
      <c r="B339" s="5"/>
      <c r="C339" s="5"/>
      <c r="D339" s="5"/>
      <c r="E339" s="5"/>
    </row>
    <row r="340" spans="1:5" ht="12.75">
      <c r="A340" s="5"/>
      <c r="B340" s="5"/>
      <c r="C340" s="5"/>
      <c r="D340" s="5"/>
      <c r="E340" s="5"/>
    </row>
    <row r="341" spans="1:5" ht="5.25" customHeight="1">
      <c r="A341" s="5"/>
      <c r="B341" s="5"/>
      <c r="C341" s="5"/>
      <c r="D341" s="5"/>
      <c r="E341" s="5"/>
    </row>
    <row r="342" spans="1:5" ht="12.75">
      <c r="A342" s="5"/>
      <c r="B342" s="5"/>
      <c r="C342" s="5"/>
      <c r="D342" s="5"/>
      <c r="E342" s="5"/>
    </row>
    <row r="343" spans="1:5" ht="12.75">
      <c r="A343" s="5"/>
      <c r="B343" s="5"/>
      <c r="C343" s="5"/>
      <c r="D343" s="5"/>
      <c r="E343" s="5"/>
    </row>
    <row r="344" spans="1:5" ht="12.75">
      <c r="A344" s="5"/>
      <c r="B344" s="5"/>
      <c r="C344" s="5"/>
      <c r="D344" s="5"/>
      <c r="E344" s="5"/>
    </row>
    <row r="345" spans="1:5" ht="12.75">
      <c r="A345" s="5"/>
      <c r="B345" s="5"/>
      <c r="C345" s="5"/>
      <c r="D345" s="5"/>
      <c r="E345" s="5"/>
    </row>
    <row r="346" spans="1:5" ht="12.75">
      <c r="A346" s="5"/>
      <c r="B346" s="5"/>
      <c r="C346" s="5"/>
      <c r="D346" s="5"/>
      <c r="E346" s="5"/>
    </row>
    <row r="347" spans="1:5" ht="12.75">
      <c r="A347" s="5"/>
      <c r="B347" s="5"/>
      <c r="C347" s="5"/>
      <c r="D347" s="5"/>
      <c r="E347" s="5"/>
    </row>
    <row r="348" spans="1:5" ht="12.75">
      <c r="A348" s="5"/>
      <c r="B348" s="5"/>
      <c r="C348" s="5"/>
      <c r="D348" s="5"/>
      <c r="E348" s="5"/>
    </row>
    <row r="349" spans="1:5" ht="12.75">
      <c r="A349" s="5"/>
      <c r="B349" s="5"/>
      <c r="C349" s="5"/>
      <c r="D349" s="5"/>
      <c r="E349" s="5"/>
    </row>
    <row r="350" spans="1:5" ht="12.75">
      <c r="A350" s="5"/>
      <c r="B350" s="5"/>
      <c r="C350" s="5"/>
      <c r="D350" s="5"/>
      <c r="E350" s="5"/>
    </row>
    <row r="351" spans="1:5" ht="12.75">
      <c r="A351" s="5"/>
      <c r="B351" s="5"/>
      <c r="C351" s="5"/>
      <c r="D351" s="5"/>
      <c r="E351" s="5"/>
    </row>
    <row r="352" spans="1:5" ht="12.75">
      <c r="A352" s="5"/>
      <c r="B352" s="5"/>
      <c r="C352" s="5"/>
      <c r="D352" s="5"/>
      <c r="E352" s="5"/>
    </row>
    <row r="353" spans="1:5" ht="12.75">
      <c r="A353" s="5"/>
      <c r="B353" s="5"/>
      <c r="C353" s="5"/>
      <c r="D353" s="5"/>
      <c r="E353" s="5"/>
    </row>
    <row r="354" spans="1:5" ht="12.75">
      <c r="A354" s="5"/>
      <c r="B354" s="5"/>
      <c r="C354" s="5"/>
      <c r="D354" s="5"/>
      <c r="E354" s="5"/>
    </row>
    <row r="355" spans="1:5" ht="12.75">
      <c r="A355" s="5"/>
      <c r="B355" s="5"/>
      <c r="C355" s="5"/>
      <c r="D355" s="5"/>
      <c r="E355" s="5"/>
    </row>
    <row r="356" spans="1:5" ht="12.75">
      <c r="A356" s="5"/>
      <c r="B356" s="5"/>
      <c r="C356" s="5"/>
      <c r="D356" s="5"/>
      <c r="E356" s="5"/>
    </row>
    <row r="357" spans="1:5" ht="12.75">
      <c r="A357" s="5"/>
      <c r="B357" s="5"/>
      <c r="C357" s="5"/>
      <c r="D357" s="5"/>
      <c r="E357" s="5"/>
    </row>
    <row r="358" spans="1:5" ht="12.75">
      <c r="A358" s="5"/>
      <c r="B358" s="5"/>
      <c r="C358" s="5"/>
      <c r="D358" s="5"/>
      <c r="E358" s="5"/>
    </row>
    <row r="359" spans="1:5" ht="12.75">
      <c r="A359" s="5"/>
      <c r="B359" s="5"/>
      <c r="C359" s="5"/>
      <c r="D359" s="5"/>
      <c r="E359" s="5"/>
    </row>
    <row r="360" spans="1:5" ht="12.75">
      <c r="A360" s="5"/>
      <c r="B360" s="5"/>
      <c r="C360" s="5"/>
      <c r="D360" s="5"/>
      <c r="E360" s="5"/>
    </row>
    <row r="361" spans="1:5" ht="12.75">
      <c r="A361" s="5"/>
      <c r="B361" s="5"/>
      <c r="C361" s="5"/>
      <c r="D361" s="5"/>
      <c r="E361" s="5"/>
    </row>
    <row r="362" spans="1:5" ht="12.75">
      <c r="A362" s="5"/>
      <c r="B362" s="5"/>
      <c r="C362" s="5"/>
      <c r="D362" s="5"/>
      <c r="E362" s="5"/>
    </row>
    <row r="363" spans="1:5" ht="12.75">
      <c r="A363" s="5"/>
      <c r="B363" s="5"/>
      <c r="C363" s="5"/>
      <c r="D363" s="5"/>
      <c r="E363" s="5"/>
    </row>
    <row r="364" spans="1:5" ht="12.75">
      <c r="A364" s="5"/>
      <c r="B364" s="5"/>
      <c r="C364" s="5"/>
      <c r="D364" s="5"/>
      <c r="E364" s="5"/>
    </row>
    <row r="365" spans="1:5" ht="12.75">
      <c r="A365" s="5"/>
      <c r="B365" s="5"/>
      <c r="C365" s="5"/>
      <c r="D365" s="5"/>
      <c r="E365" s="5"/>
    </row>
    <row r="366" spans="1:5" ht="12.75">
      <c r="A366" s="5"/>
      <c r="B366" s="5"/>
      <c r="C366" s="5"/>
      <c r="D366" s="5"/>
      <c r="E366" s="5"/>
    </row>
    <row r="367" spans="1:5" ht="12.75">
      <c r="A367" s="5"/>
      <c r="B367" s="5"/>
      <c r="C367" s="5"/>
      <c r="D367" s="5"/>
      <c r="E367" s="5"/>
    </row>
    <row r="368" spans="1:5" ht="12.75">
      <c r="A368" s="5"/>
      <c r="B368" s="5"/>
      <c r="C368" s="5"/>
      <c r="D368" s="5"/>
      <c r="E368" s="5"/>
    </row>
    <row r="369" spans="1:5" ht="12.75">
      <c r="A369" s="5"/>
      <c r="B369" s="5"/>
      <c r="C369" s="5"/>
      <c r="D369" s="5"/>
      <c r="E369" s="5"/>
    </row>
    <row r="370" spans="1:5" ht="12.75">
      <c r="A370" s="5"/>
      <c r="B370" s="5"/>
      <c r="C370" s="5"/>
      <c r="D370" s="5"/>
      <c r="E370" s="5"/>
    </row>
    <row r="371" spans="1:5" ht="12.75">
      <c r="A371" s="5"/>
      <c r="B371" s="5"/>
      <c r="C371" s="5"/>
      <c r="D371" s="5"/>
      <c r="E371" s="5"/>
    </row>
    <row r="372" spans="1:5" ht="12.75">
      <c r="A372" s="5"/>
      <c r="B372" s="5"/>
      <c r="C372" s="5"/>
      <c r="D372" s="5"/>
      <c r="E372" s="5"/>
    </row>
    <row r="373" spans="1:5" ht="12.75">
      <c r="A373" s="5"/>
      <c r="B373" s="5"/>
      <c r="C373" s="5"/>
      <c r="D373" s="5"/>
      <c r="E373" s="5"/>
    </row>
    <row r="374" spans="1:5" ht="12.75">
      <c r="A374" s="5"/>
      <c r="B374" s="5"/>
      <c r="C374" s="5"/>
      <c r="D374" s="5"/>
      <c r="E374" s="5"/>
    </row>
    <row r="375" spans="1:5" ht="12.75">
      <c r="A375" s="5"/>
      <c r="B375" s="5"/>
      <c r="C375" s="5"/>
      <c r="D375" s="5"/>
      <c r="E375" s="5"/>
    </row>
    <row r="376" spans="1:5" ht="12.75">
      <c r="A376" s="5"/>
      <c r="B376" s="5"/>
      <c r="C376" s="5"/>
      <c r="D376" s="5"/>
      <c r="E376" s="5"/>
    </row>
    <row r="377" spans="1:5" ht="12.75">
      <c r="A377" s="5"/>
      <c r="B377" s="5"/>
      <c r="C377" s="5"/>
      <c r="D377" s="5"/>
      <c r="E377" s="5"/>
    </row>
    <row r="378" spans="1:5" ht="12.75">
      <c r="A378" s="5"/>
      <c r="B378" s="5"/>
      <c r="C378" s="5"/>
      <c r="D378" s="5"/>
      <c r="E378" s="5"/>
    </row>
    <row r="379" spans="1:5" ht="12.75">
      <c r="A379" s="5"/>
      <c r="B379" s="5"/>
      <c r="C379" s="5"/>
      <c r="D379" s="5"/>
      <c r="E379" s="5"/>
    </row>
    <row r="380" spans="1:5" ht="12.75">
      <c r="A380" s="5"/>
      <c r="B380" s="5"/>
      <c r="C380" s="5"/>
      <c r="D380" s="5"/>
      <c r="E380" s="5"/>
    </row>
    <row r="381" spans="1:5" ht="12.75">
      <c r="A381" s="5"/>
      <c r="B381" s="5"/>
      <c r="C381" s="5"/>
      <c r="D381" s="5"/>
      <c r="E381" s="5"/>
    </row>
    <row r="382" spans="1:5" ht="12.75">
      <c r="A382" s="5"/>
      <c r="B382" s="5"/>
      <c r="C382" s="5"/>
      <c r="D382" s="5"/>
      <c r="E382" s="5"/>
    </row>
    <row r="383" spans="1:5" ht="12.75">
      <c r="A383" s="5"/>
      <c r="B383" s="5"/>
      <c r="C383" s="5"/>
      <c r="D383" s="5"/>
      <c r="E383" s="5"/>
    </row>
    <row r="384" spans="1:5" ht="12.75">
      <c r="A384" s="5"/>
      <c r="B384" s="5"/>
      <c r="C384" s="5"/>
      <c r="D384" s="5"/>
      <c r="E384" s="5"/>
    </row>
    <row r="385" spans="1:5" ht="12.75">
      <c r="A385" s="5"/>
      <c r="B385" s="5"/>
      <c r="C385" s="5"/>
      <c r="D385" s="5"/>
      <c r="E385" s="5"/>
    </row>
    <row r="386" spans="1:5" ht="12.75">
      <c r="A386" s="5"/>
      <c r="B386" s="5"/>
      <c r="C386" s="5"/>
      <c r="D386" s="5"/>
      <c r="E386" s="5"/>
    </row>
    <row r="387" spans="1:5" ht="12.75">
      <c r="A387" s="5"/>
      <c r="B387" s="5"/>
      <c r="C387" s="5"/>
      <c r="D387" s="5"/>
      <c r="E387" s="5"/>
    </row>
    <row r="388" spans="1:5" ht="12.75">
      <c r="A388" s="5"/>
      <c r="B388" s="5"/>
      <c r="C388" s="5"/>
      <c r="D388" s="5"/>
      <c r="E388" s="5"/>
    </row>
    <row r="389" spans="1:5" ht="12.75">
      <c r="A389" s="5"/>
      <c r="B389" s="5"/>
      <c r="C389" s="5"/>
      <c r="D389" s="5"/>
      <c r="E389" s="5"/>
    </row>
    <row r="390" spans="1:5" ht="12.75">
      <c r="A390" s="5"/>
      <c r="B390" s="5"/>
      <c r="C390" s="5"/>
      <c r="D390" s="5"/>
      <c r="E390" s="5"/>
    </row>
    <row r="391" spans="1:5" ht="12.75">
      <c r="A391" s="5"/>
      <c r="B391" s="5"/>
      <c r="C391" s="5"/>
      <c r="D391" s="5"/>
      <c r="E391" s="5"/>
    </row>
    <row r="392" spans="1:5" ht="12.75">
      <c r="A392" s="5"/>
      <c r="B392" s="5"/>
      <c r="C392" s="5"/>
      <c r="D392" s="5"/>
      <c r="E392" s="5"/>
    </row>
    <row r="393" spans="1:5" ht="12.75">
      <c r="A393" s="5"/>
      <c r="B393" s="5"/>
      <c r="C393" s="5"/>
      <c r="D393" s="5"/>
      <c r="E393" s="5"/>
    </row>
    <row r="394" spans="1:5" ht="12.75">
      <c r="A394" s="5"/>
      <c r="B394" s="5"/>
      <c r="C394" s="5"/>
      <c r="D394" s="5"/>
      <c r="E394" s="5"/>
    </row>
    <row r="395" spans="1:5" ht="18" customHeight="1">
      <c r="A395" s="5"/>
      <c r="B395" s="5"/>
      <c r="C395" s="5"/>
      <c r="D395" s="5"/>
      <c r="E395" s="5"/>
    </row>
    <row r="396" spans="1:5" ht="18" customHeight="1">
      <c r="A396" s="5"/>
      <c r="B396" s="5"/>
      <c r="C396" s="5"/>
      <c r="D396" s="5"/>
      <c r="E396" s="5"/>
    </row>
    <row r="397" spans="1:5" ht="12.75">
      <c r="A397" s="5"/>
      <c r="B397" s="5"/>
      <c r="C397" s="5"/>
      <c r="D397" s="5"/>
      <c r="E397" s="5"/>
    </row>
    <row r="398" spans="1:5" ht="12.75">
      <c r="A398" s="5"/>
      <c r="B398" s="5"/>
      <c r="C398" s="5"/>
      <c r="D398" s="5"/>
      <c r="E398" s="5"/>
    </row>
    <row r="399" spans="1:5" ht="3.75" customHeight="1">
      <c r="A399" s="5"/>
      <c r="B399" s="5"/>
      <c r="C399" s="5"/>
      <c r="D399" s="5"/>
      <c r="E399" s="5"/>
    </row>
    <row r="400" spans="1:5" ht="12.75">
      <c r="A400" s="5"/>
      <c r="B400" s="5"/>
      <c r="C400" s="5"/>
      <c r="D400" s="5"/>
      <c r="E400" s="5"/>
    </row>
    <row r="401" spans="1:5" ht="12.75">
      <c r="A401" s="5"/>
      <c r="B401" s="5"/>
      <c r="C401" s="5"/>
      <c r="D401" s="5"/>
      <c r="E401" s="5"/>
    </row>
    <row r="402" spans="1:5" ht="12.75">
      <c r="A402" s="5"/>
      <c r="B402" s="5"/>
      <c r="C402" s="5"/>
      <c r="D402" s="5"/>
      <c r="E402" s="5"/>
    </row>
    <row r="403" spans="1:5" ht="12.75">
      <c r="A403" s="5"/>
      <c r="B403" s="5"/>
      <c r="C403" s="5"/>
      <c r="D403" s="5"/>
      <c r="E403" s="5"/>
    </row>
    <row r="404" spans="1:5" ht="12.75">
      <c r="A404" s="5"/>
      <c r="B404" s="5"/>
      <c r="C404" s="5"/>
      <c r="D404" s="5"/>
      <c r="E404" s="5"/>
    </row>
    <row r="405" spans="1:5" ht="12.75">
      <c r="A405" s="5"/>
      <c r="B405" s="5"/>
      <c r="C405" s="5"/>
      <c r="D405" s="5"/>
      <c r="E405" s="5"/>
    </row>
    <row r="406" spans="1:5" ht="3.75" customHeight="1">
      <c r="A406" s="5"/>
      <c r="B406" s="5"/>
      <c r="C406" s="5"/>
      <c r="D406" s="5"/>
      <c r="E406" s="5"/>
    </row>
    <row r="407" spans="1:5" ht="12.75">
      <c r="A407" s="5"/>
      <c r="B407" s="5"/>
      <c r="C407" s="5"/>
      <c r="D407" s="5"/>
      <c r="E407" s="5"/>
    </row>
    <row r="408" spans="1:5" ht="12.75">
      <c r="A408" s="5"/>
      <c r="B408" s="5"/>
      <c r="C408" s="5"/>
      <c r="D408" s="5"/>
      <c r="E408" s="5"/>
    </row>
    <row r="409" spans="1:5" ht="12.75">
      <c r="A409" s="5"/>
      <c r="B409" s="5"/>
      <c r="C409" s="5"/>
      <c r="D409" s="5"/>
      <c r="E409" s="5"/>
    </row>
    <row r="410" spans="1:5" ht="12.75">
      <c r="A410" s="5"/>
      <c r="B410" s="5"/>
      <c r="C410" s="5"/>
      <c r="D410" s="5"/>
      <c r="E410" s="5"/>
    </row>
    <row r="411" spans="1:5" ht="12.75">
      <c r="A411" s="5"/>
      <c r="B411" s="5"/>
      <c r="C411" s="5"/>
      <c r="D411" s="5"/>
      <c r="E411" s="5"/>
    </row>
    <row r="412" spans="1:5" ht="12.75">
      <c r="A412" s="5"/>
      <c r="B412" s="5"/>
      <c r="C412" s="5"/>
      <c r="D412" s="5"/>
      <c r="E412" s="5"/>
    </row>
    <row r="413" spans="1:5" ht="3.75" customHeight="1">
      <c r="A413" s="5"/>
      <c r="B413" s="5"/>
      <c r="C413" s="5"/>
      <c r="D413" s="5"/>
      <c r="E413" s="5"/>
    </row>
    <row r="414" spans="1:5" ht="12.75">
      <c r="A414" s="5"/>
      <c r="B414" s="5"/>
      <c r="C414" s="5"/>
      <c r="D414" s="5"/>
      <c r="E414" s="5"/>
    </row>
    <row r="415" spans="1:5" ht="12.75">
      <c r="A415" s="5"/>
      <c r="B415" s="5"/>
      <c r="C415" s="5"/>
      <c r="D415" s="5"/>
      <c r="E415" s="5"/>
    </row>
    <row r="416" spans="1:5" ht="12.75">
      <c r="A416" s="5"/>
      <c r="B416" s="5"/>
      <c r="C416" s="5"/>
      <c r="D416" s="5"/>
      <c r="E416" s="5"/>
    </row>
    <row r="417" spans="1:5" ht="12.75">
      <c r="A417" s="5"/>
      <c r="B417" s="5"/>
      <c r="C417" s="5"/>
      <c r="D417" s="5"/>
      <c r="E417" s="5"/>
    </row>
    <row r="418" spans="1:5" ht="3.75" customHeight="1">
      <c r="A418" s="5"/>
      <c r="B418" s="5"/>
      <c r="C418" s="5"/>
      <c r="D418" s="5"/>
      <c r="E418" s="5"/>
    </row>
    <row r="419" spans="1:5" ht="12.75">
      <c r="A419" s="5"/>
      <c r="B419" s="5"/>
      <c r="C419" s="5"/>
      <c r="D419" s="5"/>
      <c r="E419" s="5"/>
    </row>
    <row r="420" spans="1:5" ht="3.75" customHeight="1">
      <c r="A420" s="5"/>
      <c r="B420" s="5"/>
      <c r="C420" s="5"/>
      <c r="D420" s="5"/>
      <c r="E420" s="5"/>
    </row>
    <row r="421" spans="1:5" ht="12.75">
      <c r="A421" s="5"/>
      <c r="B421" s="5"/>
      <c r="C421" s="5"/>
      <c r="D421" s="5"/>
      <c r="E421" s="5"/>
    </row>
    <row r="422" spans="1:5" ht="12.75">
      <c r="A422" s="5"/>
      <c r="B422" s="5"/>
      <c r="C422" s="5"/>
      <c r="D422" s="5"/>
      <c r="E422" s="5"/>
    </row>
    <row r="423" spans="1:5" ht="12.75">
      <c r="A423" s="5"/>
      <c r="B423" s="5"/>
      <c r="C423" s="5"/>
      <c r="D423" s="5"/>
      <c r="E423" s="5"/>
    </row>
    <row r="424" spans="1:5" ht="12.75">
      <c r="A424" s="5"/>
      <c r="B424" s="5"/>
      <c r="C424" s="5"/>
      <c r="D424" s="5"/>
      <c r="E424" s="5"/>
    </row>
    <row r="425" spans="1:5" ht="12.75">
      <c r="A425" s="5"/>
      <c r="B425" s="5"/>
      <c r="C425" s="5"/>
      <c r="D425" s="5"/>
      <c r="E425" s="5"/>
    </row>
    <row r="426" spans="1:5" ht="12.75">
      <c r="A426" s="5"/>
      <c r="B426" s="5"/>
      <c r="C426" s="5"/>
      <c r="D426" s="5"/>
      <c r="E426" s="5"/>
    </row>
    <row r="427" spans="1:5" ht="12.75">
      <c r="A427" s="5"/>
      <c r="B427" s="5"/>
      <c r="C427" s="5"/>
      <c r="D427" s="5"/>
      <c r="E427" s="5"/>
    </row>
    <row r="428" spans="1:5" ht="12.75">
      <c r="A428" s="5"/>
      <c r="B428" s="5"/>
      <c r="C428" s="5"/>
      <c r="D428" s="5"/>
      <c r="E428" s="5"/>
    </row>
    <row r="429" spans="1:5" ht="12.75">
      <c r="A429" s="5"/>
      <c r="B429" s="5"/>
      <c r="C429" s="5"/>
      <c r="D429" s="5"/>
      <c r="E429" s="5"/>
    </row>
    <row r="430" spans="1:5" ht="3.75" customHeight="1">
      <c r="A430" s="5"/>
      <c r="B430" s="5"/>
      <c r="C430" s="5"/>
      <c r="D430" s="5"/>
      <c r="E430" s="5"/>
    </row>
    <row r="431" spans="1:5" ht="12.75">
      <c r="A431" s="5"/>
      <c r="B431" s="5"/>
      <c r="C431" s="5"/>
      <c r="D431" s="5"/>
      <c r="E431" s="5"/>
    </row>
    <row r="432" spans="1:5" ht="3.75" customHeight="1">
      <c r="A432" s="5"/>
      <c r="B432" s="5"/>
      <c r="C432" s="5"/>
      <c r="D432" s="5"/>
      <c r="E432" s="5"/>
    </row>
    <row r="433" spans="1:5" ht="12.75">
      <c r="A433" s="5"/>
      <c r="B433" s="5"/>
      <c r="C433" s="5"/>
      <c r="D433" s="5"/>
      <c r="E433" s="5"/>
    </row>
    <row r="434" spans="1:5" ht="12.75">
      <c r="A434" s="5"/>
      <c r="B434" s="5"/>
      <c r="C434" s="5"/>
      <c r="D434" s="5"/>
      <c r="E434" s="5"/>
    </row>
    <row r="435" spans="1:5" ht="12.75">
      <c r="A435" s="5"/>
      <c r="B435" s="5"/>
      <c r="C435" s="5"/>
      <c r="D435" s="5"/>
      <c r="E435" s="5"/>
    </row>
    <row r="436" spans="1:5" ht="12.75">
      <c r="A436" s="5"/>
      <c r="B436" s="5"/>
      <c r="C436" s="5"/>
      <c r="D436" s="5"/>
      <c r="E436" s="5"/>
    </row>
    <row r="437" spans="1:5" ht="12.75">
      <c r="A437" s="5"/>
      <c r="B437" s="5"/>
      <c r="C437" s="5"/>
      <c r="D437" s="5"/>
      <c r="E437" s="5"/>
    </row>
    <row r="438" spans="1:5" ht="12.75">
      <c r="A438" s="5"/>
      <c r="B438" s="5"/>
      <c r="C438" s="5"/>
      <c r="D438" s="5"/>
      <c r="E438" s="5"/>
    </row>
    <row r="439" spans="1:5" ht="12.75">
      <c r="A439" s="5"/>
      <c r="B439" s="5"/>
      <c r="C439" s="5"/>
      <c r="D439" s="5"/>
      <c r="E439" s="5"/>
    </row>
    <row r="440" spans="1:5" ht="12.75">
      <c r="A440" s="5"/>
      <c r="B440" s="5"/>
      <c r="C440" s="5"/>
      <c r="D440" s="5"/>
      <c r="E440" s="5"/>
    </row>
    <row r="441" spans="1:5" ht="12.75">
      <c r="A441" s="5"/>
      <c r="B441" s="5"/>
      <c r="C441" s="5"/>
      <c r="D441" s="5"/>
      <c r="E441" s="5"/>
    </row>
    <row r="442" spans="1:5" ht="12.75">
      <c r="A442" s="5"/>
      <c r="B442" s="5"/>
      <c r="C442" s="5"/>
      <c r="D442" s="5"/>
      <c r="E442" s="5"/>
    </row>
    <row r="443" spans="1:5" ht="5.25" customHeight="1">
      <c r="A443" s="5"/>
      <c r="B443" s="5"/>
      <c r="C443" s="5"/>
      <c r="D443" s="5"/>
      <c r="E443" s="5"/>
    </row>
    <row r="444" spans="1:5" ht="12.75">
      <c r="A444" s="5"/>
      <c r="B444" s="5"/>
      <c r="C444" s="5"/>
      <c r="D444" s="5"/>
      <c r="E444" s="5"/>
    </row>
    <row r="445" spans="1:5" ht="3.75" customHeight="1">
      <c r="A445" s="5"/>
      <c r="B445" s="5"/>
      <c r="C445" s="5"/>
      <c r="D445" s="5"/>
      <c r="E445" s="5"/>
    </row>
    <row r="446" spans="1:5" ht="12.75">
      <c r="A446" s="5"/>
      <c r="B446" s="5"/>
      <c r="C446" s="5"/>
      <c r="D446" s="5"/>
      <c r="E446" s="5"/>
    </row>
    <row r="447" spans="1:5" ht="12.75">
      <c r="A447" s="5"/>
      <c r="B447" s="5"/>
      <c r="C447" s="5"/>
      <c r="D447" s="5"/>
      <c r="E447" s="5"/>
    </row>
    <row r="448" spans="1:5" ht="12.75">
      <c r="A448" s="5"/>
      <c r="B448" s="5"/>
      <c r="C448" s="5"/>
      <c r="D448" s="5"/>
      <c r="E448" s="5"/>
    </row>
    <row r="449" spans="1:5" ht="12.75">
      <c r="A449" s="5"/>
      <c r="B449" s="5"/>
      <c r="C449" s="5"/>
      <c r="D449" s="5"/>
      <c r="E449" s="5"/>
    </row>
    <row r="450" spans="1:5" ht="12.75">
      <c r="A450" s="5"/>
      <c r="B450" s="5"/>
      <c r="C450" s="5"/>
      <c r="D450" s="5"/>
      <c r="E450" s="5"/>
    </row>
    <row r="451" spans="1:5" ht="12.75">
      <c r="A451" s="5"/>
      <c r="B451" s="5"/>
      <c r="C451" s="5"/>
      <c r="D451" s="5"/>
      <c r="E451" s="5"/>
    </row>
    <row r="452" spans="1:5" ht="5.25" customHeight="1">
      <c r="A452" s="5"/>
      <c r="B452" s="5"/>
      <c r="C452" s="5"/>
      <c r="D452" s="5"/>
      <c r="E452" s="5"/>
    </row>
    <row r="453" spans="1:5" ht="12.75">
      <c r="A453" s="5"/>
      <c r="B453" s="5"/>
      <c r="C453" s="5"/>
      <c r="D453" s="5"/>
      <c r="E453" s="5"/>
    </row>
    <row r="454" spans="1:5" ht="12.75">
      <c r="A454" s="5"/>
      <c r="B454" s="5"/>
      <c r="C454" s="5"/>
      <c r="D454" s="5"/>
      <c r="E454" s="5"/>
    </row>
    <row r="455" spans="1:5" ht="12.75">
      <c r="A455" s="5"/>
      <c r="B455" s="5"/>
      <c r="C455" s="5"/>
      <c r="D455" s="5"/>
      <c r="E455" s="5"/>
    </row>
    <row r="456" spans="1:5" ht="12.75">
      <c r="A456" s="5"/>
      <c r="B456" s="5"/>
      <c r="C456" s="5"/>
      <c r="D456" s="5"/>
      <c r="E456" s="5"/>
    </row>
  </sheetData>
  <sheetProtection password="C666" sheet="1" objects="1" scenarios="1"/>
  <printOptions/>
  <pageMargins left="0.7480314960629921" right="0.3937007874015748" top="0.7874015748031497" bottom="0.7874015748031497" header="0.31496062992125984" footer="0.31496062992125984"/>
  <pageSetup fitToHeight="1" fitToWidth="1" orientation="portrait" paperSize="9" scale="99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L104"/>
  <sheetViews>
    <sheetView showRowColHeaders="0" zoomScalePageLayoutView="0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1" sqref="F11"/>
    </sheetView>
  </sheetViews>
  <sheetFormatPr defaultColWidth="12" defaultRowHeight="12.75"/>
  <cols>
    <col min="1" max="1" width="35.83203125" style="17" customWidth="1"/>
    <col min="2" max="2" width="6.83203125" style="17" customWidth="1"/>
    <col min="3" max="4" width="12.83203125" style="17" customWidth="1"/>
    <col min="5" max="5" width="12.83203125" style="335" customWidth="1"/>
    <col min="6" max="6" width="11.83203125" style="351" customWidth="1"/>
    <col min="7" max="7" width="10.83203125" style="17" customWidth="1"/>
    <col min="8" max="8" width="6" style="17" customWidth="1"/>
    <col min="9" max="9" width="16" style="17" customWidth="1"/>
    <col min="10" max="12" width="13.33203125" style="17" hidden="1" customWidth="1"/>
    <col min="13" max="16384" width="12" style="17" customWidth="1"/>
  </cols>
  <sheetData>
    <row r="1" spans="1:8" ht="12.75">
      <c r="A1" s="67" t="str">
        <f>Firma&amp;", "&amp;Branche&amp;", "&amp;Adresse&amp;", "&amp;PLZ_Ort</f>
        <v> ,  ,  ,  </v>
      </c>
      <c r="B1" s="27"/>
      <c r="C1" s="27"/>
      <c r="D1" s="128" t="s">
        <v>50</v>
      </c>
      <c r="E1" s="334"/>
      <c r="F1" s="350"/>
      <c r="G1" s="129">
        <f>Inv_per</f>
        <v>0</v>
      </c>
      <c r="H1" s="51"/>
    </row>
    <row r="5" ht="12.75">
      <c r="A5" s="165" t="s">
        <v>51</v>
      </c>
    </row>
    <row r="6" ht="12.75">
      <c r="A6" s="98" t="s">
        <v>52</v>
      </c>
    </row>
    <row r="7" ht="12.75">
      <c r="A7" s="5"/>
    </row>
    <row r="8" spans="1:12" s="30" customFormat="1" ht="33" customHeight="1">
      <c r="A8" s="164" t="s">
        <v>147</v>
      </c>
      <c r="B8" s="136" t="s">
        <v>53</v>
      </c>
      <c r="C8" s="136" t="s">
        <v>54</v>
      </c>
      <c r="D8" s="136" t="s">
        <v>55</v>
      </c>
      <c r="E8" s="336" t="s">
        <v>148</v>
      </c>
      <c r="F8" s="352" t="s">
        <v>135</v>
      </c>
      <c r="G8" s="166" t="s">
        <v>56</v>
      </c>
      <c r="H8" s="163" t="s">
        <v>57</v>
      </c>
      <c r="J8" s="98" t="s">
        <v>58</v>
      </c>
      <c r="K8" s="98" t="s">
        <v>59</v>
      </c>
      <c r="L8" s="98" t="s">
        <v>60</v>
      </c>
    </row>
    <row r="9" spans="2:12" ht="4.5" customHeight="1">
      <c r="B9" s="37"/>
      <c r="C9" s="37"/>
      <c r="D9" s="37"/>
      <c r="E9" s="337"/>
      <c r="F9" s="353"/>
      <c r="G9" s="37"/>
      <c r="H9" s="106"/>
      <c r="J9" s="99"/>
      <c r="K9" s="99"/>
      <c r="L9" s="99"/>
    </row>
    <row r="10" spans="1:12" ht="12.75">
      <c r="A10" s="87"/>
      <c r="B10" s="89"/>
      <c r="C10" s="88"/>
      <c r="D10" s="170">
        <f>IF(C10=0,"",ROUND(+C10/(100+B10)*100/5,2)*5)</f>
      </c>
      <c r="E10" s="338"/>
      <c r="F10" s="354"/>
      <c r="G10" s="91"/>
      <c r="H10" s="210"/>
      <c r="J10" s="100">
        <f>IF(OR(G10="j",G10="J"),+C10,)</f>
        <v>0</v>
      </c>
      <c r="K10" s="100">
        <f>IF(OR(G10="j",G10="J"),+D10,)</f>
        <v>0</v>
      </c>
      <c r="L10" s="100">
        <f>IF(OR(G10="n",G10="N"),+C10,)</f>
        <v>0</v>
      </c>
    </row>
    <row r="11" spans="1:12" ht="12.75">
      <c r="A11" s="87"/>
      <c r="B11" s="89"/>
      <c r="C11" s="88"/>
      <c r="D11" s="170">
        <f>IF(C11=0,"",ROUND(+C11/(100+B11)*100/5,2)*5)</f>
      </c>
      <c r="E11" s="338"/>
      <c r="F11" s="354"/>
      <c r="G11" s="91"/>
      <c r="H11" s="210"/>
      <c r="J11" s="100">
        <f aca="true" t="shared" si="0" ref="J11:J70">IF(OR(G11="j",G11="J"),+C11,)</f>
        <v>0</v>
      </c>
      <c r="K11" s="100">
        <f aca="true" t="shared" si="1" ref="K11:K70">IF(OR(G11="j",G11="J"),+D11,)</f>
        <v>0</v>
      </c>
      <c r="L11" s="100">
        <f aca="true" t="shared" si="2" ref="L11:L70">IF(OR(G11="n",G11="N"),+C11,)</f>
        <v>0</v>
      </c>
    </row>
    <row r="12" spans="1:12" ht="12.75">
      <c r="A12" s="87"/>
      <c r="B12" s="89"/>
      <c r="C12" s="88"/>
      <c r="D12" s="170">
        <f>IF(C12=0,"",ROUND(+C12/(100+B12)*100/5,2)*5)</f>
      </c>
      <c r="E12" s="338"/>
      <c r="F12" s="354"/>
      <c r="G12" s="91"/>
      <c r="H12" s="210"/>
      <c r="J12" s="100">
        <f t="shared" si="0"/>
        <v>0</v>
      </c>
      <c r="K12" s="100">
        <f t="shared" si="1"/>
        <v>0</v>
      </c>
      <c r="L12" s="100">
        <f t="shared" si="2"/>
        <v>0</v>
      </c>
    </row>
    <row r="13" spans="1:12" ht="12.75">
      <c r="A13" s="87"/>
      <c r="B13" s="89"/>
      <c r="C13" s="88"/>
      <c r="D13" s="170">
        <f>IF(C13=0,"",ROUND(+C13/(100+B13)*100/5,2)*5)</f>
      </c>
      <c r="E13" s="338"/>
      <c r="F13" s="354"/>
      <c r="G13" s="91"/>
      <c r="H13" s="210"/>
      <c r="J13" s="100">
        <f t="shared" si="0"/>
        <v>0</v>
      </c>
      <c r="K13" s="100">
        <f t="shared" si="1"/>
        <v>0</v>
      </c>
      <c r="L13" s="100">
        <f t="shared" si="2"/>
        <v>0</v>
      </c>
    </row>
    <row r="14" spans="1:12" ht="12.75">
      <c r="A14" s="87"/>
      <c r="B14" s="89"/>
      <c r="C14" s="88"/>
      <c r="D14" s="170">
        <f aca="true" t="shared" si="3" ref="D14:D73">IF(C14=0,"",ROUND(+C14/(100+B14)*100/5,2)*5)</f>
      </c>
      <c r="E14" s="338"/>
      <c r="F14" s="354"/>
      <c r="G14" s="91"/>
      <c r="H14" s="210"/>
      <c r="J14" s="100">
        <f t="shared" si="0"/>
        <v>0</v>
      </c>
      <c r="K14" s="100">
        <f t="shared" si="1"/>
        <v>0</v>
      </c>
      <c r="L14" s="100">
        <f t="shared" si="2"/>
        <v>0</v>
      </c>
    </row>
    <row r="15" spans="1:12" ht="12.75">
      <c r="A15" s="87"/>
      <c r="B15" s="89"/>
      <c r="C15" s="88"/>
      <c r="D15" s="170">
        <f t="shared" si="3"/>
      </c>
      <c r="E15" s="338"/>
      <c r="F15" s="354"/>
      <c r="G15" s="91"/>
      <c r="H15" s="210"/>
      <c r="J15" s="100">
        <f t="shared" si="0"/>
        <v>0</v>
      </c>
      <c r="K15" s="100">
        <f t="shared" si="1"/>
        <v>0</v>
      </c>
      <c r="L15" s="100">
        <f t="shared" si="2"/>
        <v>0</v>
      </c>
    </row>
    <row r="16" spans="1:12" ht="12.75">
      <c r="A16" s="87"/>
      <c r="B16" s="89"/>
      <c r="C16" s="88"/>
      <c r="D16" s="170">
        <f t="shared" si="3"/>
      </c>
      <c r="E16" s="338"/>
      <c r="F16" s="354"/>
      <c r="G16" s="91"/>
      <c r="H16" s="210"/>
      <c r="J16" s="100">
        <f t="shared" si="0"/>
        <v>0</v>
      </c>
      <c r="K16" s="100">
        <f t="shared" si="1"/>
        <v>0</v>
      </c>
      <c r="L16" s="100">
        <f t="shared" si="2"/>
        <v>0</v>
      </c>
    </row>
    <row r="17" spans="1:12" ht="12.75">
      <c r="A17" s="87"/>
      <c r="B17" s="89"/>
      <c r="C17" s="88"/>
      <c r="D17" s="170">
        <f t="shared" si="3"/>
      </c>
      <c r="E17" s="338"/>
      <c r="F17" s="354"/>
      <c r="G17" s="91"/>
      <c r="H17" s="210"/>
      <c r="J17" s="100">
        <f t="shared" si="0"/>
        <v>0</v>
      </c>
      <c r="K17" s="100">
        <f t="shared" si="1"/>
        <v>0</v>
      </c>
      <c r="L17" s="100">
        <f t="shared" si="2"/>
        <v>0</v>
      </c>
    </row>
    <row r="18" spans="1:12" ht="12.75">
      <c r="A18" s="87"/>
      <c r="B18" s="89"/>
      <c r="C18" s="88"/>
      <c r="D18" s="170">
        <f t="shared" si="3"/>
      </c>
      <c r="E18" s="338"/>
      <c r="F18" s="354"/>
      <c r="G18" s="91"/>
      <c r="H18" s="210"/>
      <c r="J18" s="100">
        <f t="shared" si="0"/>
        <v>0</v>
      </c>
      <c r="K18" s="100">
        <f t="shared" si="1"/>
        <v>0</v>
      </c>
      <c r="L18" s="100">
        <f t="shared" si="2"/>
        <v>0</v>
      </c>
    </row>
    <row r="19" spans="1:12" ht="12.75">
      <c r="A19" s="87"/>
      <c r="B19" s="89"/>
      <c r="C19" s="88"/>
      <c r="D19" s="170">
        <f t="shared" si="3"/>
      </c>
      <c r="E19" s="338"/>
      <c r="F19" s="354"/>
      <c r="G19" s="91"/>
      <c r="H19" s="210"/>
      <c r="J19" s="100">
        <f t="shared" si="0"/>
        <v>0</v>
      </c>
      <c r="K19" s="100">
        <f t="shared" si="1"/>
        <v>0</v>
      </c>
      <c r="L19" s="100">
        <f t="shared" si="2"/>
        <v>0</v>
      </c>
    </row>
    <row r="20" spans="1:12" ht="12.75">
      <c r="A20" s="87"/>
      <c r="B20" s="89"/>
      <c r="C20" s="88"/>
      <c r="D20" s="170">
        <f t="shared" si="3"/>
      </c>
      <c r="E20" s="338"/>
      <c r="F20" s="354"/>
      <c r="G20" s="91"/>
      <c r="H20" s="210"/>
      <c r="J20" s="100">
        <f t="shared" si="0"/>
        <v>0</v>
      </c>
      <c r="K20" s="100">
        <f t="shared" si="1"/>
        <v>0</v>
      </c>
      <c r="L20" s="100">
        <f t="shared" si="2"/>
        <v>0</v>
      </c>
    </row>
    <row r="21" spans="1:12" ht="12.75">
      <c r="A21" s="87"/>
      <c r="B21" s="89"/>
      <c r="C21" s="88"/>
      <c r="D21" s="170">
        <f t="shared" si="3"/>
      </c>
      <c r="E21" s="338"/>
      <c r="F21" s="354"/>
      <c r="G21" s="91"/>
      <c r="H21" s="210"/>
      <c r="J21" s="100">
        <f t="shared" si="0"/>
        <v>0</v>
      </c>
      <c r="K21" s="100">
        <f t="shared" si="1"/>
        <v>0</v>
      </c>
      <c r="L21" s="100">
        <f t="shared" si="2"/>
        <v>0</v>
      </c>
    </row>
    <row r="22" spans="1:12" ht="12.75">
      <c r="A22" s="87"/>
      <c r="B22" s="89"/>
      <c r="C22" s="88"/>
      <c r="D22" s="170">
        <f t="shared" si="3"/>
      </c>
      <c r="E22" s="338"/>
      <c r="F22" s="354"/>
      <c r="G22" s="91"/>
      <c r="H22" s="210"/>
      <c r="J22" s="100">
        <f t="shared" si="0"/>
        <v>0</v>
      </c>
      <c r="K22" s="100">
        <f t="shared" si="1"/>
        <v>0</v>
      </c>
      <c r="L22" s="100">
        <f t="shared" si="2"/>
        <v>0</v>
      </c>
    </row>
    <row r="23" spans="1:12" ht="12.75">
      <c r="A23" s="87"/>
      <c r="B23" s="89"/>
      <c r="C23" s="88"/>
      <c r="D23" s="170">
        <f t="shared" si="3"/>
      </c>
      <c r="E23" s="338"/>
      <c r="F23" s="354"/>
      <c r="G23" s="91"/>
      <c r="H23" s="210"/>
      <c r="J23" s="100">
        <f t="shared" si="0"/>
        <v>0</v>
      </c>
      <c r="K23" s="100">
        <f t="shared" si="1"/>
        <v>0</v>
      </c>
      <c r="L23" s="100">
        <f t="shared" si="2"/>
        <v>0</v>
      </c>
    </row>
    <row r="24" spans="1:12" ht="12.75">
      <c r="A24" s="87"/>
      <c r="B24" s="89"/>
      <c r="C24" s="88"/>
      <c r="D24" s="170">
        <f t="shared" si="3"/>
      </c>
      <c r="E24" s="338"/>
      <c r="F24" s="354"/>
      <c r="G24" s="91"/>
      <c r="H24" s="210"/>
      <c r="J24" s="100">
        <f t="shared" si="0"/>
        <v>0</v>
      </c>
      <c r="K24" s="100">
        <f t="shared" si="1"/>
        <v>0</v>
      </c>
      <c r="L24" s="100">
        <f t="shared" si="2"/>
        <v>0</v>
      </c>
    </row>
    <row r="25" spans="1:12" ht="12.75">
      <c r="A25" s="87"/>
      <c r="B25" s="89"/>
      <c r="C25" s="88"/>
      <c r="D25" s="170">
        <f t="shared" si="3"/>
      </c>
      <c r="E25" s="338"/>
      <c r="F25" s="354"/>
      <c r="G25" s="91"/>
      <c r="H25" s="210"/>
      <c r="J25" s="100">
        <f t="shared" si="0"/>
        <v>0</v>
      </c>
      <c r="K25" s="100">
        <f t="shared" si="1"/>
        <v>0</v>
      </c>
      <c r="L25" s="100">
        <f t="shared" si="2"/>
        <v>0</v>
      </c>
    </row>
    <row r="26" spans="1:12" ht="12.75">
      <c r="A26" s="87"/>
      <c r="B26" s="89"/>
      <c r="C26" s="88"/>
      <c r="D26" s="170">
        <f t="shared" si="3"/>
      </c>
      <c r="E26" s="338"/>
      <c r="F26" s="354"/>
      <c r="G26" s="91"/>
      <c r="H26" s="210"/>
      <c r="J26" s="100">
        <f t="shared" si="0"/>
        <v>0</v>
      </c>
      <c r="K26" s="100">
        <f t="shared" si="1"/>
        <v>0</v>
      </c>
      <c r="L26" s="100">
        <f t="shared" si="2"/>
        <v>0</v>
      </c>
    </row>
    <row r="27" spans="1:12" ht="12.75">
      <c r="A27" s="87"/>
      <c r="B27" s="89"/>
      <c r="C27" s="88"/>
      <c r="D27" s="170">
        <f t="shared" si="3"/>
      </c>
      <c r="E27" s="338"/>
      <c r="F27" s="354"/>
      <c r="G27" s="91"/>
      <c r="H27" s="210"/>
      <c r="J27" s="100">
        <f t="shared" si="0"/>
        <v>0</v>
      </c>
      <c r="K27" s="100">
        <f t="shared" si="1"/>
        <v>0</v>
      </c>
      <c r="L27" s="100">
        <f t="shared" si="2"/>
        <v>0</v>
      </c>
    </row>
    <row r="28" spans="1:12" ht="12.75">
      <c r="A28" s="87"/>
      <c r="B28" s="89"/>
      <c r="C28" s="88"/>
      <c r="D28" s="170">
        <f t="shared" si="3"/>
      </c>
      <c r="E28" s="338"/>
      <c r="F28" s="354"/>
      <c r="G28" s="91"/>
      <c r="H28" s="210"/>
      <c r="J28" s="100">
        <f t="shared" si="0"/>
        <v>0</v>
      </c>
      <c r="K28" s="100">
        <f t="shared" si="1"/>
        <v>0</v>
      </c>
      <c r="L28" s="100">
        <f t="shared" si="2"/>
        <v>0</v>
      </c>
    </row>
    <row r="29" spans="1:12" ht="12.75">
      <c r="A29" s="87"/>
      <c r="B29" s="89"/>
      <c r="C29" s="88"/>
      <c r="D29" s="170">
        <f t="shared" si="3"/>
      </c>
      <c r="E29" s="338"/>
      <c r="F29" s="354"/>
      <c r="G29" s="91"/>
      <c r="H29" s="210"/>
      <c r="J29" s="100">
        <f t="shared" si="0"/>
        <v>0</v>
      </c>
      <c r="K29" s="100">
        <f t="shared" si="1"/>
        <v>0</v>
      </c>
      <c r="L29" s="100">
        <f t="shared" si="2"/>
        <v>0</v>
      </c>
    </row>
    <row r="30" spans="1:12" ht="12.75">
      <c r="A30" s="87"/>
      <c r="B30" s="89"/>
      <c r="C30" s="88"/>
      <c r="D30" s="170">
        <f t="shared" si="3"/>
      </c>
      <c r="E30" s="338"/>
      <c r="F30" s="354"/>
      <c r="G30" s="91"/>
      <c r="H30" s="210"/>
      <c r="J30" s="100">
        <f t="shared" si="0"/>
        <v>0</v>
      </c>
      <c r="K30" s="100">
        <f t="shared" si="1"/>
        <v>0</v>
      </c>
      <c r="L30" s="100">
        <f t="shared" si="2"/>
        <v>0</v>
      </c>
    </row>
    <row r="31" spans="1:12" ht="12.75">
      <c r="A31" s="87"/>
      <c r="B31" s="89"/>
      <c r="C31" s="88"/>
      <c r="D31" s="170">
        <f t="shared" si="3"/>
      </c>
      <c r="E31" s="338"/>
      <c r="F31" s="354"/>
      <c r="G31" s="91"/>
      <c r="H31" s="210"/>
      <c r="J31" s="100">
        <f t="shared" si="0"/>
        <v>0</v>
      </c>
      <c r="K31" s="100">
        <f t="shared" si="1"/>
        <v>0</v>
      </c>
      <c r="L31" s="100">
        <f t="shared" si="2"/>
        <v>0</v>
      </c>
    </row>
    <row r="32" spans="1:12" ht="12.75">
      <c r="A32" s="87"/>
      <c r="B32" s="89"/>
      <c r="C32" s="88"/>
      <c r="D32" s="170">
        <f t="shared" si="3"/>
      </c>
      <c r="E32" s="338"/>
      <c r="F32" s="354"/>
      <c r="G32" s="91"/>
      <c r="H32" s="210"/>
      <c r="J32" s="100">
        <f t="shared" si="0"/>
        <v>0</v>
      </c>
      <c r="K32" s="100">
        <f t="shared" si="1"/>
        <v>0</v>
      </c>
      <c r="L32" s="100">
        <f t="shared" si="2"/>
        <v>0</v>
      </c>
    </row>
    <row r="33" spans="1:12" ht="12.75">
      <c r="A33" s="87"/>
      <c r="B33" s="89"/>
      <c r="C33" s="88"/>
      <c r="D33" s="170">
        <f t="shared" si="3"/>
      </c>
      <c r="E33" s="338"/>
      <c r="F33" s="354"/>
      <c r="G33" s="91"/>
      <c r="H33" s="210"/>
      <c r="J33" s="100">
        <f t="shared" si="0"/>
        <v>0</v>
      </c>
      <c r="K33" s="100">
        <f t="shared" si="1"/>
        <v>0</v>
      </c>
      <c r="L33" s="100">
        <f t="shared" si="2"/>
        <v>0</v>
      </c>
    </row>
    <row r="34" spans="1:12" ht="12.75">
      <c r="A34" s="87"/>
      <c r="B34" s="89"/>
      <c r="C34" s="88"/>
      <c r="D34" s="170">
        <f t="shared" si="3"/>
      </c>
      <c r="E34" s="338"/>
      <c r="F34" s="354"/>
      <c r="G34" s="91"/>
      <c r="H34" s="210"/>
      <c r="J34" s="100">
        <f t="shared" si="0"/>
        <v>0</v>
      </c>
      <c r="K34" s="100">
        <f t="shared" si="1"/>
        <v>0</v>
      </c>
      <c r="L34" s="100">
        <f t="shared" si="2"/>
        <v>0</v>
      </c>
    </row>
    <row r="35" spans="1:12" ht="12.75">
      <c r="A35" s="87"/>
      <c r="B35" s="89"/>
      <c r="C35" s="88"/>
      <c r="D35" s="170">
        <f t="shared" si="3"/>
      </c>
      <c r="E35" s="338"/>
      <c r="F35" s="354"/>
      <c r="G35" s="91"/>
      <c r="H35" s="210"/>
      <c r="J35" s="100">
        <f t="shared" si="0"/>
        <v>0</v>
      </c>
      <c r="K35" s="100">
        <f t="shared" si="1"/>
        <v>0</v>
      </c>
      <c r="L35" s="100">
        <f t="shared" si="2"/>
        <v>0</v>
      </c>
    </row>
    <row r="36" spans="1:12" ht="12.75">
      <c r="A36" s="87"/>
      <c r="B36" s="89"/>
      <c r="C36" s="88"/>
      <c r="D36" s="170">
        <f t="shared" si="3"/>
      </c>
      <c r="E36" s="338"/>
      <c r="F36" s="354"/>
      <c r="G36" s="91"/>
      <c r="H36" s="210"/>
      <c r="J36" s="100">
        <f t="shared" si="0"/>
        <v>0</v>
      </c>
      <c r="K36" s="100">
        <f t="shared" si="1"/>
        <v>0</v>
      </c>
      <c r="L36" s="100">
        <f t="shared" si="2"/>
        <v>0</v>
      </c>
    </row>
    <row r="37" spans="1:12" ht="12.75">
      <c r="A37" s="87"/>
      <c r="B37" s="89"/>
      <c r="C37" s="88"/>
      <c r="D37" s="170">
        <f t="shared" si="3"/>
      </c>
      <c r="E37" s="338"/>
      <c r="F37" s="354"/>
      <c r="G37" s="91"/>
      <c r="H37" s="210"/>
      <c r="J37" s="100">
        <f t="shared" si="0"/>
        <v>0</v>
      </c>
      <c r="K37" s="100">
        <f t="shared" si="1"/>
        <v>0</v>
      </c>
      <c r="L37" s="100">
        <f t="shared" si="2"/>
        <v>0</v>
      </c>
    </row>
    <row r="38" spans="1:12" ht="12.75">
      <c r="A38" s="87"/>
      <c r="B38" s="89"/>
      <c r="C38" s="88"/>
      <c r="D38" s="170">
        <f t="shared" si="3"/>
      </c>
      <c r="E38" s="338"/>
      <c r="F38" s="354"/>
      <c r="G38" s="91"/>
      <c r="H38" s="210"/>
      <c r="J38" s="100">
        <f t="shared" si="0"/>
        <v>0</v>
      </c>
      <c r="K38" s="100">
        <f t="shared" si="1"/>
        <v>0</v>
      </c>
      <c r="L38" s="100">
        <f t="shared" si="2"/>
        <v>0</v>
      </c>
    </row>
    <row r="39" spans="1:12" ht="12.75">
      <c r="A39" s="87"/>
      <c r="B39" s="89"/>
      <c r="C39" s="88"/>
      <c r="D39" s="170">
        <f t="shared" si="3"/>
      </c>
      <c r="E39" s="338"/>
      <c r="F39" s="354"/>
      <c r="G39" s="91"/>
      <c r="H39" s="210"/>
      <c r="J39" s="100">
        <f t="shared" si="0"/>
        <v>0</v>
      </c>
      <c r="K39" s="100">
        <f t="shared" si="1"/>
        <v>0</v>
      </c>
      <c r="L39" s="100">
        <f t="shared" si="2"/>
        <v>0</v>
      </c>
    </row>
    <row r="40" spans="1:12" ht="12.75">
      <c r="A40" s="87"/>
      <c r="B40" s="89"/>
      <c r="C40" s="88"/>
      <c r="D40" s="170">
        <f t="shared" si="3"/>
      </c>
      <c r="E40" s="338"/>
      <c r="F40" s="354"/>
      <c r="G40" s="91"/>
      <c r="H40" s="210"/>
      <c r="J40" s="100">
        <f t="shared" si="0"/>
        <v>0</v>
      </c>
      <c r="K40" s="100">
        <f t="shared" si="1"/>
        <v>0</v>
      </c>
      <c r="L40" s="100">
        <f t="shared" si="2"/>
        <v>0</v>
      </c>
    </row>
    <row r="41" spans="1:12" ht="12.75">
      <c r="A41" s="87"/>
      <c r="B41" s="89"/>
      <c r="C41" s="88"/>
      <c r="D41" s="170">
        <f t="shared" si="3"/>
      </c>
      <c r="E41" s="338"/>
      <c r="F41" s="354"/>
      <c r="G41" s="91"/>
      <c r="H41" s="210"/>
      <c r="J41" s="100">
        <f t="shared" si="0"/>
        <v>0</v>
      </c>
      <c r="K41" s="100">
        <f t="shared" si="1"/>
        <v>0</v>
      </c>
      <c r="L41" s="100">
        <f t="shared" si="2"/>
        <v>0</v>
      </c>
    </row>
    <row r="42" spans="1:12" ht="12.75">
      <c r="A42" s="87"/>
      <c r="B42" s="89"/>
      <c r="C42" s="88"/>
      <c r="D42" s="170">
        <f t="shared" si="3"/>
      </c>
      <c r="E42" s="338"/>
      <c r="F42" s="354"/>
      <c r="G42" s="91"/>
      <c r="H42" s="210"/>
      <c r="J42" s="100">
        <f t="shared" si="0"/>
        <v>0</v>
      </c>
      <c r="K42" s="100">
        <f t="shared" si="1"/>
        <v>0</v>
      </c>
      <c r="L42" s="100">
        <f t="shared" si="2"/>
        <v>0</v>
      </c>
    </row>
    <row r="43" spans="1:12" ht="12.75">
      <c r="A43" s="87"/>
      <c r="B43" s="89"/>
      <c r="C43" s="88"/>
      <c r="D43" s="170">
        <f t="shared" si="3"/>
      </c>
      <c r="E43" s="338"/>
      <c r="F43" s="354"/>
      <c r="G43" s="91"/>
      <c r="H43" s="210"/>
      <c r="J43" s="100">
        <f t="shared" si="0"/>
        <v>0</v>
      </c>
      <c r="K43" s="100">
        <f t="shared" si="1"/>
        <v>0</v>
      </c>
      <c r="L43" s="100">
        <f t="shared" si="2"/>
        <v>0</v>
      </c>
    </row>
    <row r="44" spans="1:12" ht="12.75">
      <c r="A44" s="87"/>
      <c r="B44" s="89"/>
      <c r="C44" s="88"/>
      <c r="D44" s="170">
        <f t="shared" si="3"/>
      </c>
      <c r="E44" s="338"/>
      <c r="F44" s="354"/>
      <c r="G44" s="91"/>
      <c r="H44" s="210"/>
      <c r="J44" s="100">
        <f t="shared" si="0"/>
        <v>0</v>
      </c>
      <c r="K44" s="100">
        <f t="shared" si="1"/>
        <v>0</v>
      </c>
      <c r="L44" s="100">
        <f t="shared" si="2"/>
        <v>0</v>
      </c>
    </row>
    <row r="45" spans="1:12" ht="12.75">
      <c r="A45" s="87"/>
      <c r="B45" s="89"/>
      <c r="C45" s="88"/>
      <c r="D45" s="170">
        <f t="shared" si="3"/>
      </c>
      <c r="E45" s="338"/>
      <c r="F45" s="354"/>
      <c r="G45" s="91"/>
      <c r="H45" s="210"/>
      <c r="J45" s="100">
        <f t="shared" si="0"/>
        <v>0</v>
      </c>
      <c r="K45" s="100">
        <f t="shared" si="1"/>
        <v>0</v>
      </c>
      <c r="L45" s="100">
        <f t="shared" si="2"/>
        <v>0</v>
      </c>
    </row>
    <row r="46" spans="1:12" ht="12.75">
      <c r="A46" s="87"/>
      <c r="B46" s="89"/>
      <c r="C46" s="88"/>
      <c r="D46" s="170">
        <f t="shared" si="3"/>
      </c>
      <c r="E46" s="338"/>
      <c r="F46" s="354"/>
      <c r="G46" s="91"/>
      <c r="H46" s="210"/>
      <c r="J46" s="100">
        <f t="shared" si="0"/>
        <v>0</v>
      </c>
      <c r="K46" s="100">
        <f t="shared" si="1"/>
        <v>0</v>
      </c>
      <c r="L46" s="100">
        <f t="shared" si="2"/>
        <v>0</v>
      </c>
    </row>
    <row r="47" spans="1:12" ht="12.75">
      <c r="A47" s="87"/>
      <c r="B47" s="89"/>
      <c r="C47" s="88"/>
      <c r="D47" s="170">
        <f t="shared" si="3"/>
      </c>
      <c r="E47" s="338"/>
      <c r="F47" s="354"/>
      <c r="G47" s="91"/>
      <c r="H47" s="210"/>
      <c r="J47" s="100">
        <f t="shared" si="0"/>
        <v>0</v>
      </c>
      <c r="K47" s="100">
        <f t="shared" si="1"/>
        <v>0</v>
      </c>
      <c r="L47" s="100">
        <f t="shared" si="2"/>
        <v>0</v>
      </c>
    </row>
    <row r="48" spans="1:12" ht="12.75">
      <c r="A48" s="87"/>
      <c r="B48" s="89"/>
      <c r="C48" s="88"/>
      <c r="D48" s="170">
        <f t="shared" si="3"/>
      </c>
      <c r="E48" s="338"/>
      <c r="F48" s="354"/>
      <c r="G48" s="91"/>
      <c r="H48" s="210"/>
      <c r="J48" s="100">
        <f t="shared" si="0"/>
        <v>0</v>
      </c>
      <c r="K48" s="100">
        <f t="shared" si="1"/>
        <v>0</v>
      </c>
      <c r="L48" s="100">
        <f t="shared" si="2"/>
        <v>0</v>
      </c>
    </row>
    <row r="49" spans="1:12" ht="12.75">
      <c r="A49" s="87"/>
      <c r="B49" s="89"/>
      <c r="C49" s="88"/>
      <c r="D49" s="170">
        <f t="shared" si="3"/>
      </c>
      <c r="E49" s="338"/>
      <c r="F49" s="354"/>
      <c r="G49" s="91"/>
      <c r="H49" s="210"/>
      <c r="J49" s="100">
        <f t="shared" si="0"/>
        <v>0</v>
      </c>
      <c r="K49" s="100">
        <f t="shared" si="1"/>
        <v>0</v>
      </c>
      <c r="L49" s="100">
        <f t="shared" si="2"/>
        <v>0</v>
      </c>
    </row>
    <row r="50" spans="1:12" ht="12.75">
      <c r="A50" s="87"/>
      <c r="B50" s="89"/>
      <c r="C50" s="88"/>
      <c r="D50" s="170">
        <f t="shared" si="3"/>
      </c>
      <c r="E50" s="338"/>
      <c r="F50" s="354"/>
      <c r="G50" s="91"/>
      <c r="H50" s="210"/>
      <c r="J50" s="100">
        <f t="shared" si="0"/>
        <v>0</v>
      </c>
      <c r="K50" s="100">
        <f t="shared" si="1"/>
        <v>0</v>
      </c>
      <c r="L50" s="100">
        <f t="shared" si="2"/>
        <v>0</v>
      </c>
    </row>
    <row r="51" spans="1:12" ht="12.75">
      <c r="A51" s="87"/>
      <c r="B51" s="89"/>
      <c r="C51" s="88"/>
      <c r="D51" s="170">
        <f t="shared" si="3"/>
      </c>
      <c r="E51" s="338"/>
      <c r="F51" s="354"/>
      <c r="G51" s="91"/>
      <c r="H51" s="210"/>
      <c r="J51" s="100">
        <f t="shared" si="0"/>
        <v>0</v>
      </c>
      <c r="K51" s="100">
        <f t="shared" si="1"/>
        <v>0</v>
      </c>
      <c r="L51" s="100">
        <f t="shared" si="2"/>
        <v>0</v>
      </c>
    </row>
    <row r="52" spans="1:12" ht="12.75">
      <c r="A52" s="87"/>
      <c r="B52" s="89"/>
      <c r="C52" s="88"/>
      <c r="D52" s="170">
        <f t="shared" si="3"/>
      </c>
      <c r="E52" s="338"/>
      <c r="F52" s="354"/>
      <c r="G52" s="91"/>
      <c r="H52" s="210"/>
      <c r="J52" s="100">
        <f t="shared" si="0"/>
        <v>0</v>
      </c>
      <c r="K52" s="100">
        <f t="shared" si="1"/>
        <v>0</v>
      </c>
      <c r="L52" s="100">
        <f t="shared" si="2"/>
        <v>0</v>
      </c>
    </row>
    <row r="53" spans="1:12" ht="12.75">
      <c r="A53" s="87"/>
      <c r="B53" s="89"/>
      <c r="C53" s="88"/>
      <c r="D53" s="170">
        <f t="shared" si="3"/>
      </c>
      <c r="E53" s="338"/>
      <c r="F53" s="354"/>
      <c r="G53" s="91"/>
      <c r="H53" s="210"/>
      <c r="J53" s="100">
        <f t="shared" si="0"/>
        <v>0</v>
      </c>
      <c r="K53" s="100">
        <f t="shared" si="1"/>
        <v>0</v>
      </c>
      <c r="L53" s="100">
        <f t="shared" si="2"/>
        <v>0</v>
      </c>
    </row>
    <row r="54" spans="1:12" ht="12.75">
      <c r="A54" s="87"/>
      <c r="B54" s="89"/>
      <c r="C54" s="88"/>
      <c r="D54" s="170">
        <f t="shared" si="3"/>
      </c>
      <c r="E54" s="338"/>
      <c r="F54" s="354"/>
      <c r="G54" s="91"/>
      <c r="H54" s="210"/>
      <c r="J54" s="100">
        <f t="shared" si="0"/>
        <v>0</v>
      </c>
      <c r="K54" s="100">
        <f t="shared" si="1"/>
        <v>0</v>
      </c>
      <c r="L54" s="100">
        <f t="shared" si="2"/>
        <v>0</v>
      </c>
    </row>
    <row r="55" spans="1:12" ht="12.75">
      <c r="A55" s="87"/>
      <c r="B55" s="89"/>
      <c r="C55" s="88"/>
      <c r="D55" s="170">
        <f t="shared" si="3"/>
      </c>
      <c r="E55" s="338"/>
      <c r="F55" s="354"/>
      <c r="G55" s="91"/>
      <c r="H55" s="210"/>
      <c r="J55" s="100">
        <f t="shared" si="0"/>
        <v>0</v>
      </c>
      <c r="K55" s="100">
        <f t="shared" si="1"/>
        <v>0</v>
      </c>
      <c r="L55" s="100">
        <f t="shared" si="2"/>
        <v>0</v>
      </c>
    </row>
    <row r="56" spans="1:12" ht="12.75">
      <c r="A56" s="87"/>
      <c r="B56" s="89"/>
      <c r="C56" s="88"/>
      <c r="D56" s="170">
        <f t="shared" si="3"/>
      </c>
      <c r="E56" s="338"/>
      <c r="F56" s="354"/>
      <c r="G56" s="91"/>
      <c r="H56" s="210"/>
      <c r="J56" s="100">
        <f t="shared" si="0"/>
        <v>0</v>
      </c>
      <c r="K56" s="100">
        <f t="shared" si="1"/>
        <v>0</v>
      </c>
      <c r="L56" s="100">
        <f t="shared" si="2"/>
        <v>0</v>
      </c>
    </row>
    <row r="57" spans="1:12" ht="12.75">
      <c r="A57" s="87"/>
      <c r="B57" s="89"/>
      <c r="C57" s="88"/>
      <c r="D57" s="170">
        <f t="shared" si="3"/>
      </c>
      <c r="E57" s="338"/>
      <c r="F57" s="354"/>
      <c r="G57" s="91"/>
      <c r="H57" s="210"/>
      <c r="J57" s="100">
        <f t="shared" si="0"/>
        <v>0</v>
      </c>
      <c r="K57" s="100">
        <f t="shared" si="1"/>
        <v>0</v>
      </c>
      <c r="L57" s="100">
        <f t="shared" si="2"/>
        <v>0</v>
      </c>
    </row>
    <row r="58" spans="1:12" ht="12.75">
      <c r="A58" s="87"/>
      <c r="B58" s="89"/>
      <c r="C58" s="88"/>
      <c r="D58" s="170">
        <f t="shared" si="3"/>
      </c>
      <c r="E58" s="338"/>
      <c r="F58" s="354"/>
      <c r="G58" s="91"/>
      <c r="H58" s="210"/>
      <c r="J58" s="100">
        <f t="shared" si="0"/>
        <v>0</v>
      </c>
      <c r="K58" s="100">
        <f t="shared" si="1"/>
        <v>0</v>
      </c>
      <c r="L58" s="100">
        <f t="shared" si="2"/>
        <v>0</v>
      </c>
    </row>
    <row r="59" spans="1:12" ht="12.75">
      <c r="A59" s="87"/>
      <c r="B59" s="89"/>
      <c r="C59" s="88"/>
      <c r="D59" s="170">
        <f t="shared" si="3"/>
      </c>
      <c r="E59" s="338"/>
      <c r="F59" s="354"/>
      <c r="G59" s="91"/>
      <c r="H59" s="210"/>
      <c r="J59" s="100">
        <f t="shared" si="0"/>
        <v>0</v>
      </c>
      <c r="K59" s="100">
        <f t="shared" si="1"/>
        <v>0</v>
      </c>
      <c r="L59" s="100">
        <f t="shared" si="2"/>
        <v>0</v>
      </c>
    </row>
    <row r="60" spans="1:12" ht="12.75">
      <c r="A60" s="87"/>
      <c r="B60" s="89"/>
      <c r="C60" s="88"/>
      <c r="D60" s="170">
        <f t="shared" si="3"/>
      </c>
      <c r="E60" s="338"/>
      <c r="F60" s="354"/>
      <c r="G60" s="91"/>
      <c r="H60" s="210"/>
      <c r="J60" s="100">
        <f t="shared" si="0"/>
        <v>0</v>
      </c>
      <c r="K60" s="100">
        <f t="shared" si="1"/>
        <v>0</v>
      </c>
      <c r="L60" s="100">
        <f t="shared" si="2"/>
        <v>0</v>
      </c>
    </row>
    <row r="61" spans="1:12" ht="12.75">
      <c r="A61" s="87"/>
      <c r="B61" s="89"/>
      <c r="C61" s="88"/>
      <c r="D61" s="170">
        <f t="shared" si="3"/>
      </c>
      <c r="E61" s="338"/>
      <c r="F61" s="354"/>
      <c r="G61" s="91"/>
      <c r="H61" s="210"/>
      <c r="J61" s="100">
        <f t="shared" si="0"/>
        <v>0</v>
      </c>
      <c r="K61" s="100">
        <f t="shared" si="1"/>
        <v>0</v>
      </c>
      <c r="L61" s="100">
        <f t="shared" si="2"/>
        <v>0</v>
      </c>
    </row>
    <row r="62" spans="1:12" ht="12.75">
      <c r="A62" s="87"/>
      <c r="B62" s="89"/>
      <c r="C62" s="88"/>
      <c r="D62" s="170">
        <f t="shared" si="3"/>
      </c>
      <c r="E62" s="338"/>
      <c r="F62" s="354"/>
      <c r="G62" s="91"/>
      <c r="H62" s="210"/>
      <c r="J62" s="100">
        <f t="shared" si="0"/>
        <v>0</v>
      </c>
      <c r="K62" s="100">
        <f t="shared" si="1"/>
        <v>0</v>
      </c>
      <c r="L62" s="100">
        <f t="shared" si="2"/>
        <v>0</v>
      </c>
    </row>
    <row r="63" spans="1:12" ht="12.75">
      <c r="A63" s="87"/>
      <c r="B63" s="89"/>
      <c r="C63" s="88"/>
      <c r="D63" s="170">
        <f t="shared" si="3"/>
      </c>
      <c r="E63" s="338"/>
      <c r="F63" s="354"/>
      <c r="G63" s="91"/>
      <c r="H63" s="210"/>
      <c r="J63" s="100">
        <f t="shared" si="0"/>
        <v>0</v>
      </c>
      <c r="K63" s="100">
        <f t="shared" si="1"/>
        <v>0</v>
      </c>
      <c r="L63" s="100">
        <f t="shared" si="2"/>
        <v>0</v>
      </c>
    </row>
    <row r="64" spans="1:12" ht="12.75">
      <c r="A64" s="87"/>
      <c r="B64" s="89"/>
      <c r="C64" s="88"/>
      <c r="D64" s="170">
        <f t="shared" si="3"/>
      </c>
      <c r="E64" s="338"/>
      <c r="F64" s="354"/>
      <c r="G64" s="91"/>
      <c r="H64" s="210"/>
      <c r="J64" s="100">
        <f t="shared" si="0"/>
        <v>0</v>
      </c>
      <c r="K64" s="100">
        <f t="shared" si="1"/>
        <v>0</v>
      </c>
      <c r="L64" s="100">
        <f t="shared" si="2"/>
        <v>0</v>
      </c>
    </row>
    <row r="65" spans="1:12" ht="12.75">
      <c r="A65" s="87"/>
      <c r="B65" s="89"/>
      <c r="C65" s="88"/>
      <c r="D65" s="170">
        <f t="shared" si="3"/>
      </c>
      <c r="E65" s="338"/>
      <c r="F65" s="354"/>
      <c r="G65" s="91"/>
      <c r="H65" s="210"/>
      <c r="J65" s="100">
        <f t="shared" si="0"/>
        <v>0</v>
      </c>
      <c r="K65" s="100">
        <f t="shared" si="1"/>
        <v>0</v>
      </c>
      <c r="L65" s="100">
        <f t="shared" si="2"/>
        <v>0</v>
      </c>
    </row>
    <row r="66" spans="1:12" ht="12.75">
      <c r="A66" s="87"/>
      <c r="B66" s="89"/>
      <c r="C66" s="88"/>
      <c r="D66" s="170">
        <f t="shared" si="3"/>
      </c>
      <c r="E66" s="338"/>
      <c r="F66" s="354"/>
      <c r="G66" s="91"/>
      <c r="H66" s="210"/>
      <c r="J66" s="100">
        <f t="shared" si="0"/>
        <v>0</v>
      </c>
      <c r="K66" s="100">
        <f t="shared" si="1"/>
        <v>0</v>
      </c>
      <c r="L66" s="100">
        <f t="shared" si="2"/>
        <v>0</v>
      </c>
    </row>
    <row r="67" spans="1:12" ht="12.75">
      <c r="A67" s="87"/>
      <c r="B67" s="89"/>
      <c r="C67" s="88"/>
      <c r="D67" s="170">
        <f t="shared" si="3"/>
      </c>
      <c r="E67" s="338"/>
      <c r="F67" s="354"/>
      <c r="G67" s="91"/>
      <c r="H67" s="210"/>
      <c r="J67" s="100">
        <f t="shared" si="0"/>
        <v>0</v>
      </c>
      <c r="K67" s="100">
        <f t="shared" si="1"/>
        <v>0</v>
      </c>
      <c r="L67" s="100">
        <f t="shared" si="2"/>
        <v>0</v>
      </c>
    </row>
    <row r="68" spans="1:12" ht="12.75">
      <c r="A68" s="87"/>
      <c r="B68" s="89"/>
      <c r="C68" s="88"/>
      <c r="D68" s="170">
        <f t="shared" si="3"/>
      </c>
      <c r="E68" s="338"/>
      <c r="F68" s="354"/>
      <c r="G68" s="91"/>
      <c r="H68" s="210"/>
      <c r="J68" s="100">
        <f t="shared" si="0"/>
        <v>0</v>
      </c>
      <c r="K68" s="100">
        <f t="shared" si="1"/>
        <v>0</v>
      </c>
      <c r="L68" s="100">
        <f t="shared" si="2"/>
        <v>0</v>
      </c>
    </row>
    <row r="69" spans="1:12" ht="12.75">
      <c r="A69" s="87"/>
      <c r="B69" s="89"/>
      <c r="C69" s="88"/>
      <c r="D69" s="170">
        <f t="shared" si="3"/>
      </c>
      <c r="E69" s="338"/>
      <c r="F69" s="354"/>
      <c r="G69" s="91"/>
      <c r="H69" s="210"/>
      <c r="J69" s="100">
        <f t="shared" si="0"/>
        <v>0</v>
      </c>
      <c r="K69" s="100">
        <f t="shared" si="1"/>
        <v>0</v>
      </c>
      <c r="L69" s="100">
        <f t="shared" si="2"/>
        <v>0</v>
      </c>
    </row>
    <row r="70" spans="1:12" ht="12.75">
      <c r="A70" s="87"/>
      <c r="B70" s="89"/>
      <c r="C70" s="88"/>
      <c r="D70" s="170">
        <f t="shared" si="3"/>
      </c>
      <c r="E70" s="338"/>
      <c r="F70" s="354"/>
      <c r="G70" s="91"/>
      <c r="H70" s="210"/>
      <c r="J70" s="100">
        <f t="shared" si="0"/>
        <v>0</v>
      </c>
      <c r="K70" s="100">
        <f t="shared" si="1"/>
        <v>0</v>
      </c>
      <c r="L70" s="100">
        <f t="shared" si="2"/>
        <v>0</v>
      </c>
    </row>
    <row r="71" spans="1:12" ht="12.75">
      <c r="A71" s="87"/>
      <c r="B71" s="89"/>
      <c r="C71" s="88"/>
      <c r="D71" s="170">
        <f t="shared" si="3"/>
      </c>
      <c r="E71" s="338"/>
      <c r="F71" s="354"/>
      <c r="G71" s="91"/>
      <c r="H71" s="210"/>
      <c r="J71" s="100">
        <f aca="true" t="shared" si="4" ref="J71:J95">IF(OR(G71="j",G71="J"),+C71,)</f>
        <v>0</v>
      </c>
      <c r="K71" s="100">
        <f aca="true" t="shared" si="5" ref="K71:K95">IF(OR(G71="j",G71="J"),+D71,)</f>
        <v>0</v>
      </c>
      <c r="L71" s="100">
        <f aca="true" t="shared" si="6" ref="L71:L95">IF(OR(G71="n",G71="N"),+C71,)</f>
        <v>0</v>
      </c>
    </row>
    <row r="72" spans="1:12" ht="12.75">
      <c r="A72" s="87"/>
      <c r="B72" s="89"/>
      <c r="C72" s="88"/>
      <c r="D72" s="170">
        <f t="shared" si="3"/>
      </c>
      <c r="E72" s="338"/>
      <c r="F72" s="354"/>
      <c r="G72" s="91"/>
      <c r="H72" s="210"/>
      <c r="J72" s="100">
        <f t="shared" si="4"/>
        <v>0</v>
      </c>
      <c r="K72" s="100">
        <f t="shared" si="5"/>
        <v>0</v>
      </c>
      <c r="L72" s="100">
        <f t="shared" si="6"/>
        <v>0</v>
      </c>
    </row>
    <row r="73" spans="1:12" ht="12.75">
      <c r="A73" s="87"/>
      <c r="B73" s="89"/>
      <c r="C73" s="88"/>
      <c r="D73" s="170">
        <f t="shared" si="3"/>
      </c>
      <c r="E73" s="338"/>
      <c r="F73" s="354"/>
      <c r="G73" s="91"/>
      <c r="H73" s="210"/>
      <c r="J73" s="100">
        <f t="shared" si="4"/>
        <v>0</v>
      </c>
      <c r="K73" s="100">
        <f t="shared" si="5"/>
        <v>0</v>
      </c>
      <c r="L73" s="100">
        <f t="shared" si="6"/>
        <v>0</v>
      </c>
    </row>
    <row r="74" spans="1:12" ht="12.75">
      <c r="A74" s="87"/>
      <c r="B74" s="89"/>
      <c r="C74" s="88"/>
      <c r="D74" s="170">
        <f aca="true" t="shared" si="7" ref="D74:D95">IF(C74=0,"",ROUND(+C74/(100+B74)*100/5,2)*5)</f>
      </c>
      <c r="E74" s="338"/>
      <c r="F74" s="354"/>
      <c r="G74" s="91"/>
      <c r="H74" s="210"/>
      <c r="J74" s="100">
        <f t="shared" si="4"/>
        <v>0</v>
      </c>
      <c r="K74" s="100">
        <f t="shared" si="5"/>
        <v>0</v>
      </c>
      <c r="L74" s="100">
        <f t="shared" si="6"/>
        <v>0</v>
      </c>
    </row>
    <row r="75" spans="1:12" ht="12.75">
      <c r="A75" s="87"/>
      <c r="B75" s="89"/>
      <c r="C75" s="88"/>
      <c r="D75" s="170">
        <f t="shared" si="7"/>
      </c>
      <c r="E75" s="338"/>
      <c r="F75" s="354"/>
      <c r="G75" s="91"/>
      <c r="H75" s="210"/>
      <c r="J75" s="100">
        <f t="shared" si="4"/>
        <v>0</v>
      </c>
      <c r="K75" s="100">
        <f t="shared" si="5"/>
        <v>0</v>
      </c>
      <c r="L75" s="100">
        <f t="shared" si="6"/>
        <v>0</v>
      </c>
    </row>
    <row r="76" spans="1:12" ht="12.75">
      <c r="A76" s="87"/>
      <c r="B76" s="89"/>
      <c r="C76" s="88"/>
      <c r="D76" s="170">
        <f t="shared" si="7"/>
      </c>
      <c r="E76" s="338"/>
      <c r="F76" s="354"/>
      <c r="G76" s="91"/>
      <c r="H76" s="210"/>
      <c r="J76" s="100">
        <f t="shared" si="4"/>
        <v>0</v>
      </c>
      <c r="K76" s="100">
        <f t="shared" si="5"/>
        <v>0</v>
      </c>
      <c r="L76" s="100">
        <f t="shared" si="6"/>
        <v>0</v>
      </c>
    </row>
    <row r="77" spans="1:12" ht="12.75">
      <c r="A77" s="87"/>
      <c r="B77" s="89"/>
      <c r="C77" s="88"/>
      <c r="D77" s="170">
        <f t="shared" si="7"/>
      </c>
      <c r="E77" s="338"/>
      <c r="F77" s="354"/>
      <c r="G77" s="91"/>
      <c r="H77" s="210"/>
      <c r="J77" s="100">
        <f t="shared" si="4"/>
        <v>0</v>
      </c>
      <c r="K77" s="100">
        <f t="shared" si="5"/>
        <v>0</v>
      </c>
      <c r="L77" s="100">
        <f t="shared" si="6"/>
        <v>0</v>
      </c>
    </row>
    <row r="78" spans="1:12" ht="12.75">
      <c r="A78" s="87"/>
      <c r="B78" s="89"/>
      <c r="C78" s="88"/>
      <c r="D78" s="170">
        <f t="shared" si="7"/>
      </c>
      <c r="E78" s="338"/>
      <c r="F78" s="354"/>
      <c r="G78" s="91"/>
      <c r="H78" s="210"/>
      <c r="J78" s="100">
        <f t="shared" si="4"/>
        <v>0</v>
      </c>
      <c r="K78" s="100">
        <f t="shared" si="5"/>
        <v>0</v>
      </c>
      <c r="L78" s="100">
        <f t="shared" si="6"/>
        <v>0</v>
      </c>
    </row>
    <row r="79" spans="1:12" ht="12.75">
      <c r="A79" s="87"/>
      <c r="B79" s="89"/>
      <c r="C79" s="88"/>
      <c r="D79" s="170">
        <f t="shared" si="7"/>
      </c>
      <c r="E79" s="338"/>
      <c r="F79" s="354"/>
      <c r="G79" s="91"/>
      <c r="H79" s="210"/>
      <c r="J79" s="100">
        <f t="shared" si="4"/>
        <v>0</v>
      </c>
      <c r="K79" s="100">
        <f t="shared" si="5"/>
        <v>0</v>
      </c>
      <c r="L79" s="100">
        <f t="shared" si="6"/>
        <v>0</v>
      </c>
    </row>
    <row r="80" spans="1:12" ht="12.75">
      <c r="A80" s="87"/>
      <c r="B80" s="89"/>
      <c r="C80" s="88"/>
      <c r="D80" s="170">
        <f t="shared" si="7"/>
      </c>
      <c r="E80" s="338"/>
      <c r="F80" s="354"/>
      <c r="G80" s="91"/>
      <c r="H80" s="210"/>
      <c r="J80" s="100">
        <f t="shared" si="4"/>
        <v>0</v>
      </c>
      <c r="K80" s="100">
        <f t="shared" si="5"/>
        <v>0</v>
      </c>
      <c r="L80" s="100">
        <f t="shared" si="6"/>
        <v>0</v>
      </c>
    </row>
    <row r="81" spans="1:12" ht="12.75">
      <c r="A81" s="87"/>
      <c r="B81" s="89"/>
      <c r="C81" s="88"/>
      <c r="D81" s="170">
        <f t="shared" si="7"/>
      </c>
      <c r="E81" s="338"/>
      <c r="F81" s="354"/>
      <c r="G81" s="91"/>
      <c r="H81" s="210"/>
      <c r="J81" s="100">
        <f t="shared" si="4"/>
        <v>0</v>
      </c>
      <c r="K81" s="100">
        <f t="shared" si="5"/>
        <v>0</v>
      </c>
      <c r="L81" s="100">
        <f t="shared" si="6"/>
        <v>0</v>
      </c>
    </row>
    <row r="82" spans="1:12" ht="12.75">
      <c r="A82" s="87"/>
      <c r="B82" s="89"/>
      <c r="C82" s="88"/>
      <c r="D82" s="170">
        <f t="shared" si="7"/>
      </c>
      <c r="E82" s="338"/>
      <c r="F82" s="354"/>
      <c r="G82" s="91"/>
      <c r="H82" s="210"/>
      <c r="J82" s="100">
        <f t="shared" si="4"/>
        <v>0</v>
      </c>
      <c r="K82" s="100">
        <f t="shared" si="5"/>
        <v>0</v>
      </c>
      <c r="L82" s="100">
        <f t="shared" si="6"/>
        <v>0</v>
      </c>
    </row>
    <row r="83" spans="1:12" ht="12.75">
      <c r="A83" s="87"/>
      <c r="B83" s="89"/>
      <c r="C83" s="88"/>
      <c r="D83" s="170">
        <f t="shared" si="7"/>
      </c>
      <c r="E83" s="338"/>
      <c r="F83" s="354"/>
      <c r="G83" s="91"/>
      <c r="H83" s="210"/>
      <c r="J83" s="100">
        <f t="shared" si="4"/>
        <v>0</v>
      </c>
      <c r="K83" s="100">
        <f t="shared" si="5"/>
        <v>0</v>
      </c>
      <c r="L83" s="100">
        <f t="shared" si="6"/>
        <v>0</v>
      </c>
    </row>
    <row r="84" spans="1:12" ht="12.75">
      <c r="A84" s="87"/>
      <c r="B84" s="89"/>
      <c r="C84" s="88"/>
      <c r="D84" s="170">
        <f t="shared" si="7"/>
      </c>
      <c r="E84" s="338"/>
      <c r="F84" s="354"/>
      <c r="G84" s="91"/>
      <c r="H84" s="210"/>
      <c r="J84" s="100">
        <f t="shared" si="4"/>
        <v>0</v>
      </c>
      <c r="K84" s="100">
        <f t="shared" si="5"/>
        <v>0</v>
      </c>
      <c r="L84" s="100">
        <f t="shared" si="6"/>
        <v>0</v>
      </c>
    </row>
    <row r="85" spans="1:12" ht="12.75">
      <c r="A85" s="87"/>
      <c r="B85" s="89"/>
      <c r="C85" s="88"/>
      <c r="D85" s="170">
        <f t="shared" si="7"/>
      </c>
      <c r="E85" s="338"/>
      <c r="F85" s="354"/>
      <c r="G85" s="91"/>
      <c r="H85" s="210"/>
      <c r="J85" s="100">
        <f t="shared" si="4"/>
        <v>0</v>
      </c>
      <c r="K85" s="100">
        <f t="shared" si="5"/>
        <v>0</v>
      </c>
      <c r="L85" s="100">
        <f t="shared" si="6"/>
        <v>0</v>
      </c>
    </row>
    <row r="86" spans="1:12" ht="12.75">
      <c r="A86" s="87"/>
      <c r="B86" s="89"/>
      <c r="C86" s="88"/>
      <c r="D86" s="170">
        <f t="shared" si="7"/>
      </c>
      <c r="E86" s="338"/>
      <c r="F86" s="354"/>
      <c r="G86" s="91"/>
      <c r="H86" s="210"/>
      <c r="J86" s="100">
        <f t="shared" si="4"/>
        <v>0</v>
      </c>
      <c r="K86" s="100">
        <f t="shared" si="5"/>
        <v>0</v>
      </c>
      <c r="L86" s="100">
        <f t="shared" si="6"/>
        <v>0</v>
      </c>
    </row>
    <row r="87" spans="1:12" ht="12.75">
      <c r="A87" s="87"/>
      <c r="B87" s="89"/>
      <c r="C87" s="88"/>
      <c r="D87" s="170">
        <f t="shared" si="7"/>
      </c>
      <c r="E87" s="338"/>
      <c r="F87" s="354"/>
      <c r="G87" s="91"/>
      <c r="H87" s="210"/>
      <c r="J87" s="100">
        <f t="shared" si="4"/>
        <v>0</v>
      </c>
      <c r="K87" s="100">
        <f t="shared" si="5"/>
        <v>0</v>
      </c>
      <c r="L87" s="100">
        <f t="shared" si="6"/>
        <v>0</v>
      </c>
    </row>
    <row r="88" spans="1:12" ht="12.75">
      <c r="A88" s="87"/>
      <c r="B88" s="89"/>
      <c r="C88" s="88"/>
      <c r="D88" s="170">
        <f t="shared" si="7"/>
      </c>
      <c r="E88" s="338"/>
      <c r="F88" s="354"/>
      <c r="G88" s="91"/>
      <c r="H88" s="210"/>
      <c r="J88" s="100">
        <f t="shared" si="4"/>
        <v>0</v>
      </c>
      <c r="K88" s="100">
        <f t="shared" si="5"/>
        <v>0</v>
      </c>
      <c r="L88" s="100">
        <f t="shared" si="6"/>
        <v>0</v>
      </c>
    </row>
    <row r="89" spans="1:12" ht="12.75">
      <c r="A89" s="87"/>
      <c r="B89" s="89"/>
      <c r="C89" s="88"/>
      <c r="D89" s="170">
        <f t="shared" si="7"/>
      </c>
      <c r="E89" s="338"/>
      <c r="F89" s="354"/>
      <c r="G89" s="91"/>
      <c r="H89" s="210"/>
      <c r="J89" s="100">
        <f t="shared" si="4"/>
        <v>0</v>
      </c>
      <c r="K89" s="100">
        <f t="shared" si="5"/>
        <v>0</v>
      </c>
      <c r="L89" s="100">
        <f t="shared" si="6"/>
        <v>0</v>
      </c>
    </row>
    <row r="90" spans="1:12" ht="12.75">
      <c r="A90" s="87"/>
      <c r="B90" s="89"/>
      <c r="C90" s="88"/>
      <c r="D90" s="170">
        <f t="shared" si="7"/>
      </c>
      <c r="E90" s="338"/>
      <c r="F90" s="354"/>
      <c r="G90" s="91"/>
      <c r="H90" s="210"/>
      <c r="J90" s="100">
        <f t="shared" si="4"/>
        <v>0</v>
      </c>
      <c r="K90" s="100">
        <f t="shared" si="5"/>
        <v>0</v>
      </c>
      <c r="L90" s="100">
        <f t="shared" si="6"/>
        <v>0</v>
      </c>
    </row>
    <row r="91" spans="1:12" ht="12.75">
      <c r="A91" s="87"/>
      <c r="B91" s="89"/>
      <c r="C91" s="88"/>
      <c r="D91" s="170">
        <f t="shared" si="7"/>
      </c>
      <c r="E91" s="338"/>
      <c r="F91" s="354"/>
      <c r="G91" s="91"/>
      <c r="H91" s="210"/>
      <c r="J91" s="100">
        <f t="shared" si="4"/>
        <v>0</v>
      </c>
      <c r="K91" s="100">
        <f t="shared" si="5"/>
        <v>0</v>
      </c>
      <c r="L91" s="100">
        <f t="shared" si="6"/>
        <v>0</v>
      </c>
    </row>
    <row r="92" spans="1:12" ht="12.75">
      <c r="A92" s="87"/>
      <c r="B92" s="89"/>
      <c r="C92" s="88"/>
      <c r="D92" s="170">
        <f t="shared" si="7"/>
      </c>
      <c r="E92" s="338"/>
      <c r="F92" s="354"/>
      <c r="G92" s="91"/>
      <c r="H92" s="210"/>
      <c r="J92" s="100">
        <f t="shared" si="4"/>
        <v>0</v>
      </c>
      <c r="K92" s="100">
        <f t="shared" si="5"/>
        <v>0</v>
      </c>
      <c r="L92" s="100">
        <f t="shared" si="6"/>
        <v>0</v>
      </c>
    </row>
    <row r="93" spans="1:12" ht="12.75">
      <c r="A93" s="87"/>
      <c r="B93" s="89"/>
      <c r="C93" s="88"/>
      <c r="D93" s="170">
        <f t="shared" si="7"/>
      </c>
      <c r="E93" s="338"/>
      <c r="F93" s="354"/>
      <c r="G93" s="91"/>
      <c r="H93" s="210"/>
      <c r="J93" s="100">
        <f t="shared" si="4"/>
        <v>0</v>
      </c>
      <c r="K93" s="100">
        <f t="shared" si="5"/>
        <v>0</v>
      </c>
      <c r="L93" s="100">
        <f t="shared" si="6"/>
        <v>0</v>
      </c>
    </row>
    <row r="94" spans="1:12" ht="12.75">
      <c r="A94" s="87"/>
      <c r="B94" s="89"/>
      <c r="C94" s="88"/>
      <c r="D94" s="170">
        <f t="shared" si="7"/>
      </c>
      <c r="E94" s="338"/>
      <c r="F94" s="354"/>
      <c r="G94" s="91"/>
      <c r="H94" s="210"/>
      <c r="J94" s="100">
        <f t="shared" si="4"/>
        <v>0</v>
      </c>
      <c r="K94" s="100">
        <f t="shared" si="5"/>
        <v>0</v>
      </c>
      <c r="L94" s="100">
        <f t="shared" si="6"/>
        <v>0</v>
      </c>
    </row>
    <row r="95" spans="1:12" ht="12.75">
      <c r="A95" s="87"/>
      <c r="B95" s="89"/>
      <c r="C95" s="88"/>
      <c r="D95" s="170">
        <f t="shared" si="7"/>
      </c>
      <c r="E95" s="338"/>
      <c r="F95" s="354"/>
      <c r="G95" s="91"/>
      <c r="H95" s="210"/>
      <c r="J95" s="100">
        <f t="shared" si="4"/>
        <v>0</v>
      </c>
      <c r="K95" s="100">
        <f t="shared" si="5"/>
        <v>0</v>
      </c>
      <c r="L95" s="100">
        <f t="shared" si="6"/>
        <v>0</v>
      </c>
    </row>
    <row r="96" spans="1:12" ht="12.75">
      <c r="A96" s="87"/>
      <c r="B96" s="89"/>
      <c r="C96" s="88"/>
      <c r="D96" s="170">
        <f>IF(C96=0,"",ROUND(+C96/(100+B96)*100/5,2)*5)</f>
      </c>
      <c r="E96" s="338"/>
      <c r="F96" s="354"/>
      <c r="G96" s="91"/>
      <c r="H96" s="210"/>
      <c r="J96" s="100">
        <f>IF(OR(G96="j",G96="J"),+C96,)</f>
        <v>0</v>
      </c>
      <c r="K96" s="100">
        <f>IF(OR(G96="j",G96="J"),+D96,)</f>
        <v>0</v>
      </c>
      <c r="L96" s="100">
        <f>IF(OR(G96="n",G96="N"),+C96,)</f>
        <v>0</v>
      </c>
    </row>
    <row r="97" spans="1:12" s="112" customFormat="1" ht="12.75" customHeight="1">
      <c r="A97" s="301"/>
      <c r="B97" s="302"/>
      <c r="C97" s="293"/>
      <c r="D97" s="303">
        <f>IF(C97=0,"",ROUND(+C97/(100+B97)*100/5,2)*5)</f>
      </c>
      <c r="E97" s="339"/>
      <c r="F97" s="355"/>
      <c r="G97" s="304"/>
      <c r="H97" s="294"/>
      <c r="J97" s="99"/>
      <c r="K97" s="99"/>
      <c r="L97" s="99"/>
    </row>
    <row r="98" spans="1:12" ht="13.5" thickBot="1">
      <c r="A98" s="191"/>
      <c r="B98" s="169" t="s">
        <v>61</v>
      </c>
      <c r="C98" s="102">
        <f>SUM(C10:C97)</f>
        <v>0</v>
      </c>
      <c r="D98" s="102">
        <f>SUM(D10:D97)</f>
        <v>0</v>
      </c>
      <c r="E98" s="340"/>
      <c r="F98" s="356"/>
      <c r="G98" s="232"/>
      <c r="H98" s="231"/>
      <c r="I98" s="99"/>
      <c r="J98" s="101">
        <f>SUM(J10:J97)</f>
        <v>0</v>
      </c>
      <c r="K98" s="101">
        <f>SUM(K10:K97)</f>
        <v>0</v>
      </c>
      <c r="L98" s="102">
        <f>SUM(L10:L97)</f>
        <v>0</v>
      </c>
    </row>
    <row r="99" spans="1:12" ht="13.5" thickTop="1">
      <c r="A99" s="99"/>
      <c r="B99" s="167" t="s">
        <v>62</v>
      </c>
      <c r="C99" s="168">
        <f>+J98</f>
        <v>0</v>
      </c>
      <c r="D99" s="168">
        <f>+K98</f>
        <v>0</v>
      </c>
      <c r="E99" s="341"/>
      <c r="F99" s="357"/>
      <c r="G99" s="230"/>
      <c r="H99" s="231"/>
      <c r="I99" s="99"/>
      <c r="J99" s="100"/>
      <c r="K99" s="100"/>
      <c r="L99" s="100"/>
    </row>
    <row r="100" spans="1:12" ht="12.75">
      <c r="A100" s="99"/>
      <c r="B100" s="169" t="s">
        <v>63</v>
      </c>
      <c r="C100" s="102">
        <f>C98-C99</f>
        <v>0</v>
      </c>
      <c r="D100" s="102">
        <f>D98-D99</f>
        <v>0</v>
      </c>
      <c r="E100" s="340"/>
      <c r="F100" s="356"/>
      <c r="G100" s="232"/>
      <c r="H100" s="231"/>
      <c r="I100" s="99"/>
      <c r="J100" s="100"/>
      <c r="K100" s="100"/>
      <c r="L100" s="100"/>
    </row>
    <row r="101" spans="1:12" ht="12.75">
      <c r="A101" s="99"/>
      <c r="B101" s="169" t="s">
        <v>64</v>
      </c>
      <c r="C101" s="102"/>
      <c r="D101" s="102">
        <f>+C100-D100</f>
        <v>0</v>
      </c>
      <c r="E101" s="340"/>
      <c r="F101" s="356"/>
      <c r="G101" s="232"/>
      <c r="H101" s="231"/>
      <c r="I101" s="99"/>
      <c r="J101" s="38"/>
      <c r="K101" s="38"/>
      <c r="L101" s="38"/>
    </row>
    <row r="102" spans="1:12" ht="12.75">
      <c r="A102" s="99"/>
      <c r="B102" s="169"/>
      <c r="C102" s="102"/>
      <c r="D102" s="102"/>
      <c r="E102" s="340"/>
      <c r="F102" s="356"/>
      <c r="G102" s="232"/>
      <c r="H102" s="231"/>
      <c r="I102" s="99"/>
      <c r="J102" s="38"/>
      <c r="K102" s="38"/>
      <c r="L102" s="38"/>
    </row>
    <row r="103" spans="1:9" ht="12.75">
      <c r="A103" s="99"/>
      <c r="B103" s="99"/>
      <c r="C103" s="99"/>
      <c r="D103" s="99"/>
      <c r="E103" s="342"/>
      <c r="F103" s="358"/>
      <c r="G103" s="99"/>
      <c r="H103" s="99"/>
      <c r="I103" s="99"/>
    </row>
    <row r="104" spans="1:9" ht="12.75">
      <c r="A104" s="99"/>
      <c r="B104" s="99"/>
      <c r="C104" s="99"/>
      <c r="D104" s="99"/>
      <c r="E104" s="342"/>
      <c r="F104" s="358"/>
      <c r="G104" s="99"/>
      <c r="H104" s="99"/>
      <c r="I104" s="99"/>
    </row>
  </sheetData>
  <sheetProtection password="C666" sheet="1" objects="1" scenarios="1"/>
  <printOptions/>
  <pageMargins left="0.7480314960629921" right="0.1968503937007874" top="0.7874015748031497" bottom="0.7874015748031497" header="0.31496062992125984" footer="0.31496062992125984"/>
  <pageSetup horizontalDpi="360" verticalDpi="360" orientation="portrait" paperSize="9" scale="95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E55"/>
  <sheetViews>
    <sheetView showRowColHeaders="0" zoomScalePageLayoutView="0" workbookViewId="0" topLeftCell="A19">
      <selection activeCell="D40" sqref="D40"/>
    </sheetView>
  </sheetViews>
  <sheetFormatPr defaultColWidth="12" defaultRowHeight="12.75"/>
  <cols>
    <col min="1" max="1" width="51.16015625" style="17" customWidth="1"/>
    <col min="2" max="2" width="23.83203125" style="17" customWidth="1"/>
    <col min="3" max="3" width="13.5" style="17" customWidth="1"/>
    <col min="4" max="4" width="6" style="17" customWidth="1"/>
    <col min="5" max="5" width="7.16015625" style="17" customWidth="1"/>
    <col min="6" max="16384" width="12" style="17" customWidth="1"/>
  </cols>
  <sheetData>
    <row r="1" spans="1:5" ht="12.75">
      <c r="A1" s="67" t="str">
        <f>Firma&amp;", "&amp;Branche&amp;", "&amp;Adresse&amp;", "&amp;PLZ_Ort</f>
        <v> ,  ,  ,  </v>
      </c>
      <c r="B1" s="97"/>
      <c r="C1" s="158" t="s">
        <v>12</v>
      </c>
      <c r="D1" s="129">
        <f>Inv_per</f>
        <v>0</v>
      </c>
      <c r="E1" s="68"/>
    </row>
    <row r="5" ht="12.75">
      <c r="A5" s="130" t="s">
        <v>136</v>
      </c>
    </row>
    <row r="7" ht="12.75">
      <c r="A7" s="5"/>
    </row>
    <row r="8" spans="1:4" ht="12.75">
      <c r="A8" s="131" t="s">
        <v>70</v>
      </c>
      <c r="B8" s="133" t="s">
        <v>71</v>
      </c>
      <c r="C8" s="134" t="s">
        <v>40</v>
      </c>
      <c r="D8" s="135" t="s">
        <v>57</v>
      </c>
    </row>
    <row r="9" spans="2:4" ht="5.25" customHeight="1">
      <c r="B9" s="37"/>
      <c r="C9" s="37"/>
      <c r="D9" s="106"/>
    </row>
    <row r="10" spans="1:4" ht="12.75">
      <c r="A10" s="87"/>
      <c r="B10" s="92"/>
      <c r="C10" s="88"/>
      <c r="D10" s="210"/>
    </row>
    <row r="11" spans="1:4" ht="12.75">
      <c r="A11" s="87"/>
      <c r="B11" s="92"/>
      <c r="C11" s="88"/>
      <c r="D11" s="210"/>
    </row>
    <row r="12" spans="1:4" ht="12.75">
      <c r="A12" s="87"/>
      <c r="B12" s="92"/>
      <c r="C12" s="88"/>
      <c r="D12" s="210"/>
    </row>
    <row r="13" spans="1:4" ht="12.75">
      <c r="A13" s="87"/>
      <c r="B13" s="92"/>
      <c r="C13" s="88"/>
      <c r="D13" s="210"/>
    </row>
    <row r="14" spans="1:4" ht="12.75">
      <c r="A14" s="87"/>
      <c r="B14" s="92"/>
      <c r="C14" s="88"/>
      <c r="D14" s="210"/>
    </row>
    <row r="15" spans="1:4" ht="12.75">
      <c r="A15" s="87"/>
      <c r="B15" s="92"/>
      <c r="C15" s="88"/>
      <c r="D15" s="210"/>
    </row>
    <row r="16" spans="1:4" ht="12.75">
      <c r="A16" s="87"/>
      <c r="B16" s="92"/>
      <c r="C16" s="88"/>
      <c r="D16" s="210"/>
    </row>
    <row r="17" spans="1:4" ht="12.75">
      <c r="A17" s="87"/>
      <c r="B17" s="92"/>
      <c r="C17" s="88"/>
      <c r="D17" s="210"/>
    </row>
    <row r="18" spans="1:4" ht="12.75">
      <c r="A18" s="87"/>
      <c r="B18" s="92"/>
      <c r="C18" s="88"/>
      <c r="D18" s="210"/>
    </row>
    <row r="19" spans="1:4" ht="12.75">
      <c r="A19" s="87"/>
      <c r="B19" s="92"/>
      <c r="C19" s="88"/>
      <c r="D19" s="210"/>
    </row>
    <row r="20" spans="1:4" ht="12.75">
      <c r="A20" s="87"/>
      <c r="B20" s="92"/>
      <c r="C20" s="88"/>
      <c r="D20" s="210"/>
    </row>
    <row r="21" spans="1:4" ht="12.75">
      <c r="A21" s="87"/>
      <c r="B21" s="92"/>
      <c r="C21" s="88"/>
      <c r="D21" s="210"/>
    </row>
    <row r="22" spans="1:4" ht="12.75">
      <c r="A22" s="87"/>
      <c r="B22" s="92"/>
      <c r="C22" s="88"/>
      <c r="D22" s="210"/>
    </row>
    <row r="23" spans="1:4" ht="12.75">
      <c r="A23" s="87"/>
      <c r="B23" s="92"/>
      <c r="C23" s="88"/>
      <c r="D23" s="210"/>
    </row>
    <row r="24" spans="1:4" ht="12.75">
      <c r="A24" s="87"/>
      <c r="B24" s="92"/>
      <c r="C24" s="88"/>
      <c r="D24" s="210"/>
    </row>
    <row r="25" spans="1:4" ht="12.75">
      <c r="A25" s="87"/>
      <c r="B25" s="92"/>
      <c r="C25" s="88"/>
      <c r="D25" s="210"/>
    </row>
    <row r="26" spans="1:4" ht="12.75">
      <c r="A26" s="87"/>
      <c r="B26" s="92"/>
      <c r="C26" s="88"/>
      <c r="D26" s="210"/>
    </row>
    <row r="27" spans="1:4" ht="12.75">
      <c r="A27" s="87"/>
      <c r="B27" s="92"/>
      <c r="C27" s="88"/>
      <c r="D27" s="210"/>
    </row>
    <row r="28" spans="1:4" ht="12.75">
      <c r="A28" s="70"/>
      <c r="B28" s="235" t="s">
        <v>61</v>
      </c>
      <c r="C28" s="224">
        <f>SUM(C10:C27)</f>
        <v>0</v>
      </c>
      <c r="D28" s="39"/>
    </row>
    <row r="32" ht="12.75">
      <c r="A32" s="130" t="s">
        <v>137</v>
      </c>
    </row>
    <row r="35" spans="1:4" ht="12.75">
      <c r="A35" s="131" t="s">
        <v>72</v>
      </c>
      <c r="B35" s="133" t="s">
        <v>71</v>
      </c>
      <c r="C35" s="134" t="s">
        <v>40</v>
      </c>
      <c r="D35" s="135" t="s">
        <v>57</v>
      </c>
    </row>
    <row r="36" spans="2:4" ht="5.25" customHeight="1">
      <c r="B36" s="37"/>
      <c r="C36" s="37"/>
      <c r="D36" s="106"/>
    </row>
    <row r="37" spans="1:4" ht="12.75">
      <c r="A37" s="87"/>
      <c r="B37" s="92"/>
      <c r="C37" s="88"/>
      <c r="D37" s="210"/>
    </row>
    <row r="38" spans="1:4" ht="12.75">
      <c r="A38" s="87"/>
      <c r="B38" s="92"/>
      <c r="C38" s="88"/>
      <c r="D38" s="210"/>
    </row>
    <row r="39" spans="1:4" ht="12.75">
      <c r="A39" s="87"/>
      <c r="B39" s="92"/>
      <c r="C39" s="88"/>
      <c r="D39" s="210"/>
    </row>
    <row r="40" spans="1:4" ht="12.75">
      <c r="A40" s="87"/>
      <c r="B40" s="92"/>
      <c r="C40" s="88"/>
      <c r="D40" s="210"/>
    </row>
    <row r="41" spans="1:4" ht="12.75">
      <c r="A41" s="87"/>
      <c r="B41" s="92"/>
      <c r="C41" s="88"/>
      <c r="D41" s="210"/>
    </row>
    <row r="42" spans="1:4" ht="12.75">
      <c r="A42" s="87"/>
      <c r="B42" s="92"/>
      <c r="C42" s="88"/>
      <c r="D42" s="210"/>
    </row>
    <row r="43" spans="1:4" ht="12.75">
      <c r="A43" s="87"/>
      <c r="B43" s="92"/>
      <c r="C43" s="88"/>
      <c r="D43" s="210"/>
    </row>
    <row r="44" spans="1:4" ht="12.75">
      <c r="A44" s="87"/>
      <c r="B44" s="92"/>
      <c r="C44" s="88"/>
      <c r="D44" s="210"/>
    </row>
    <row r="45" spans="1:4" ht="12.75">
      <c r="A45" s="87"/>
      <c r="B45" s="92"/>
      <c r="C45" s="88"/>
      <c r="D45" s="210"/>
    </row>
    <row r="46" spans="1:4" ht="12.75">
      <c r="A46" s="87"/>
      <c r="B46" s="92"/>
      <c r="C46" s="88"/>
      <c r="D46" s="210"/>
    </row>
    <row r="47" spans="1:4" ht="12.75">
      <c r="A47" s="87"/>
      <c r="B47" s="92"/>
      <c r="C47" s="88"/>
      <c r="D47" s="210"/>
    </row>
    <row r="48" spans="1:4" ht="12.75">
      <c r="A48" s="87"/>
      <c r="B48" s="92"/>
      <c r="C48" s="88"/>
      <c r="D48" s="210"/>
    </row>
    <row r="49" spans="1:4" ht="12.75">
      <c r="A49" s="87"/>
      <c r="B49" s="92"/>
      <c r="C49" s="88"/>
      <c r="D49" s="210"/>
    </row>
    <row r="50" spans="1:4" ht="12.75">
      <c r="A50" s="87"/>
      <c r="B50" s="92"/>
      <c r="C50" s="88"/>
      <c r="D50" s="210"/>
    </row>
    <row r="51" spans="1:4" ht="12.75">
      <c r="A51" s="87"/>
      <c r="B51" s="92"/>
      <c r="C51" s="88"/>
      <c r="D51" s="210"/>
    </row>
    <row r="52" spans="1:4" ht="12.75">
      <c r="A52" s="87"/>
      <c r="B52" s="92"/>
      <c r="C52" s="88"/>
      <c r="D52" s="210"/>
    </row>
    <row r="53" spans="1:4" ht="12.75">
      <c r="A53" s="87"/>
      <c r="B53" s="92"/>
      <c r="C53" s="88"/>
      <c r="D53" s="210"/>
    </row>
    <row r="54" spans="1:4" ht="12.75">
      <c r="A54" s="87"/>
      <c r="B54" s="92"/>
      <c r="C54" s="88"/>
      <c r="D54" s="210"/>
    </row>
    <row r="55" spans="1:4" ht="12.75">
      <c r="A55" s="70"/>
      <c r="B55" s="235" t="s">
        <v>61</v>
      </c>
      <c r="C55" s="224">
        <f>SUM(C37:C54)</f>
        <v>0</v>
      </c>
      <c r="D55" s="39"/>
    </row>
  </sheetData>
  <sheetProtection password="C666" sheet="1" objects="1" scenarios="1"/>
  <printOptions/>
  <pageMargins left="0.7480314960629921" right="0.3937007874015748" top="0.7874015748031497" bottom="0.7874015748031497" header="0.31496062992125984" footer="0.31496062992125984"/>
  <pageSetup fitToHeight="1" fitToWidth="1" horizontalDpi="300" verticalDpi="300" orientation="portrait" paperSize="9" scale="99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E247"/>
  <sheetViews>
    <sheetView showRowColHeaders="0" view="pageBreakPreview" zoomScaleSheetLayoutView="100" zoomScalePageLayoutView="0" workbookViewId="0" topLeftCell="A16">
      <selection activeCell="A59" sqref="A59"/>
    </sheetView>
  </sheetViews>
  <sheetFormatPr defaultColWidth="12" defaultRowHeight="12.75"/>
  <cols>
    <col min="1" max="1" width="55.83203125" style="17" customWidth="1"/>
    <col min="2" max="2" width="10" style="17" customWidth="1"/>
    <col min="3" max="3" width="13.5" style="17" customWidth="1"/>
    <col min="4" max="4" width="15" style="17" customWidth="1"/>
    <col min="5" max="5" width="6" style="17" customWidth="1"/>
    <col min="6" max="16384" width="12" style="17" customWidth="1"/>
  </cols>
  <sheetData>
    <row r="1" spans="1:5" ht="12.75">
      <c r="A1" s="67" t="str">
        <f>Firma&amp;", "&amp;Branche&amp;", "&amp;Adresse&amp;", "&amp;PLZ_Ort</f>
        <v> ,  ,  ,  </v>
      </c>
      <c r="B1" s="27"/>
      <c r="C1" s="162" t="s">
        <v>12</v>
      </c>
      <c r="D1" s="129">
        <f>Inv_per</f>
        <v>0</v>
      </c>
      <c r="E1" s="51"/>
    </row>
    <row r="5" ht="12.75">
      <c r="A5" s="130" t="s">
        <v>138</v>
      </c>
    </row>
    <row r="6" ht="12" customHeight="1"/>
    <row r="7" ht="12.75">
      <c r="B7" s="30"/>
    </row>
    <row r="8" spans="1:5" ht="30" customHeight="1">
      <c r="A8" s="161" t="s">
        <v>66</v>
      </c>
      <c r="B8" s="163" t="s">
        <v>149</v>
      </c>
      <c r="C8" s="136" t="s">
        <v>67</v>
      </c>
      <c r="D8" s="136" t="s">
        <v>40</v>
      </c>
      <c r="E8" s="163" t="s">
        <v>57</v>
      </c>
    </row>
    <row r="9" spans="1:5" ht="6" customHeight="1">
      <c r="A9" s="37"/>
      <c r="B9" s="310"/>
      <c r="C9" s="37"/>
      <c r="D9" s="37"/>
      <c r="E9" s="106"/>
    </row>
    <row r="10" spans="1:5" ht="12.75">
      <c r="A10" s="92"/>
      <c r="B10" s="311"/>
      <c r="C10" s="88"/>
      <c r="D10" s="170">
        <f aca="true" t="shared" si="0" ref="D10:D53">IF(B10=0,"",+B10*C10)</f>
      </c>
      <c r="E10" s="210"/>
    </row>
    <row r="11" spans="1:5" ht="12.75">
      <c r="A11" s="92"/>
      <c r="B11" s="311"/>
      <c r="C11" s="88"/>
      <c r="D11" s="170">
        <f t="shared" si="0"/>
      </c>
      <c r="E11" s="210"/>
    </row>
    <row r="12" spans="1:5" ht="12.75">
      <c r="A12" s="92"/>
      <c r="B12" s="311"/>
      <c r="C12" s="88"/>
      <c r="D12" s="170">
        <f t="shared" si="0"/>
      </c>
      <c r="E12" s="210"/>
    </row>
    <row r="13" spans="1:5" ht="12.75">
      <c r="A13" s="92"/>
      <c r="B13" s="311"/>
      <c r="C13" s="88"/>
      <c r="D13" s="170">
        <f t="shared" si="0"/>
      </c>
      <c r="E13" s="210"/>
    </row>
    <row r="14" spans="1:5" ht="12.75">
      <c r="A14" s="92"/>
      <c r="B14" s="311"/>
      <c r="C14" s="88"/>
      <c r="D14" s="170">
        <f t="shared" si="0"/>
      </c>
      <c r="E14" s="210"/>
    </row>
    <row r="15" spans="1:5" ht="12.75">
      <c r="A15" s="92"/>
      <c r="B15" s="311"/>
      <c r="C15" s="88"/>
      <c r="D15" s="170">
        <f t="shared" si="0"/>
      </c>
      <c r="E15" s="210"/>
    </row>
    <row r="16" spans="1:5" ht="12.75">
      <c r="A16" s="92"/>
      <c r="B16" s="311"/>
      <c r="C16" s="88"/>
      <c r="D16" s="170">
        <f t="shared" si="0"/>
      </c>
      <c r="E16" s="210"/>
    </row>
    <row r="17" spans="1:5" ht="12.75">
      <c r="A17" s="92"/>
      <c r="B17" s="311"/>
      <c r="C17" s="88"/>
      <c r="D17" s="170">
        <f t="shared" si="0"/>
      </c>
      <c r="E17" s="210"/>
    </row>
    <row r="18" spans="1:5" ht="12.75">
      <c r="A18" s="92"/>
      <c r="B18" s="311"/>
      <c r="C18" s="88"/>
      <c r="D18" s="170">
        <f t="shared" si="0"/>
      </c>
      <c r="E18" s="210"/>
    </row>
    <row r="19" spans="1:5" ht="12.75">
      <c r="A19" s="92"/>
      <c r="B19" s="311"/>
      <c r="C19" s="88"/>
      <c r="D19" s="170">
        <f t="shared" si="0"/>
      </c>
      <c r="E19" s="210"/>
    </row>
    <row r="20" spans="1:5" ht="12.75">
      <c r="A20" s="92"/>
      <c r="B20" s="311"/>
      <c r="C20" s="88"/>
      <c r="D20" s="170">
        <f t="shared" si="0"/>
      </c>
      <c r="E20" s="210"/>
    </row>
    <row r="21" spans="1:5" ht="12.75">
      <c r="A21" s="92"/>
      <c r="B21" s="311"/>
      <c r="C21" s="88"/>
      <c r="D21" s="170">
        <f t="shared" si="0"/>
      </c>
      <c r="E21" s="210"/>
    </row>
    <row r="22" spans="1:5" ht="12.75">
      <c r="A22" s="92"/>
      <c r="B22" s="311"/>
      <c r="C22" s="88"/>
      <c r="D22" s="170">
        <f t="shared" si="0"/>
      </c>
      <c r="E22" s="210"/>
    </row>
    <row r="23" spans="1:5" ht="12.75">
      <c r="A23" s="92"/>
      <c r="B23" s="311"/>
      <c r="C23" s="88"/>
      <c r="D23" s="170">
        <f t="shared" si="0"/>
      </c>
      <c r="E23" s="210"/>
    </row>
    <row r="24" spans="1:5" ht="12.75">
      <c r="A24" s="92"/>
      <c r="B24" s="311"/>
      <c r="C24" s="88"/>
      <c r="D24" s="170">
        <f t="shared" si="0"/>
      </c>
      <c r="E24" s="210"/>
    </row>
    <row r="25" spans="1:5" ht="12.75">
      <c r="A25" s="92"/>
      <c r="B25" s="311"/>
      <c r="C25" s="88"/>
      <c r="D25" s="170">
        <f t="shared" si="0"/>
      </c>
      <c r="E25" s="210"/>
    </row>
    <row r="26" spans="1:5" ht="12.75">
      <c r="A26" s="92"/>
      <c r="B26" s="311"/>
      <c r="C26" s="88"/>
      <c r="D26" s="170">
        <f t="shared" si="0"/>
      </c>
      <c r="E26" s="210"/>
    </row>
    <row r="27" spans="1:5" ht="12.75">
      <c r="A27" s="92"/>
      <c r="B27" s="311"/>
      <c r="C27" s="88"/>
      <c r="D27" s="170">
        <f t="shared" si="0"/>
      </c>
      <c r="E27" s="210"/>
    </row>
    <row r="28" spans="1:5" ht="12.75">
      <c r="A28" s="92"/>
      <c r="B28" s="311"/>
      <c r="C28" s="88"/>
      <c r="D28" s="170">
        <f t="shared" si="0"/>
      </c>
      <c r="E28" s="210"/>
    </row>
    <row r="29" spans="1:5" ht="12.75">
      <c r="A29" s="92"/>
      <c r="B29" s="311"/>
      <c r="C29" s="88"/>
      <c r="D29" s="170">
        <f t="shared" si="0"/>
      </c>
      <c r="E29" s="210"/>
    </row>
    <row r="30" spans="1:5" ht="12.75">
      <c r="A30" s="92"/>
      <c r="B30" s="311"/>
      <c r="C30" s="88"/>
      <c r="D30" s="170">
        <f t="shared" si="0"/>
      </c>
      <c r="E30" s="210"/>
    </row>
    <row r="31" spans="1:5" ht="12.75">
      <c r="A31" s="92"/>
      <c r="B31" s="311"/>
      <c r="C31" s="88"/>
      <c r="D31" s="170">
        <f t="shared" si="0"/>
      </c>
      <c r="E31" s="210"/>
    </row>
    <row r="32" spans="1:5" ht="12.75">
      <c r="A32" s="92"/>
      <c r="B32" s="311"/>
      <c r="C32" s="88"/>
      <c r="D32" s="170">
        <f t="shared" si="0"/>
      </c>
      <c r="E32" s="210"/>
    </row>
    <row r="33" spans="1:5" ht="12.75">
      <c r="A33" s="92"/>
      <c r="B33" s="311"/>
      <c r="C33" s="88"/>
      <c r="D33" s="170">
        <f t="shared" si="0"/>
      </c>
      <c r="E33" s="210"/>
    </row>
    <row r="34" spans="1:5" ht="12.75">
      <c r="A34" s="92"/>
      <c r="B34" s="311"/>
      <c r="C34" s="88"/>
      <c r="D34" s="170">
        <f t="shared" si="0"/>
      </c>
      <c r="E34" s="210"/>
    </row>
    <row r="35" spans="1:5" ht="12.75">
      <c r="A35" s="92"/>
      <c r="B35" s="311"/>
      <c r="C35" s="88"/>
      <c r="D35" s="170">
        <f t="shared" si="0"/>
      </c>
      <c r="E35" s="210"/>
    </row>
    <row r="36" spans="1:5" ht="12.75">
      <c r="A36" s="92"/>
      <c r="B36" s="311"/>
      <c r="C36" s="88"/>
      <c r="D36" s="170">
        <f t="shared" si="0"/>
      </c>
      <c r="E36" s="210"/>
    </row>
    <row r="37" spans="1:5" ht="12.75">
      <c r="A37" s="92"/>
      <c r="B37" s="311"/>
      <c r="C37" s="88"/>
      <c r="D37" s="170">
        <f t="shared" si="0"/>
      </c>
      <c r="E37" s="210"/>
    </row>
    <row r="38" spans="1:5" ht="12.75">
      <c r="A38" s="92"/>
      <c r="B38" s="311"/>
      <c r="C38" s="88"/>
      <c r="D38" s="170">
        <f t="shared" si="0"/>
      </c>
      <c r="E38" s="210"/>
    </row>
    <row r="39" spans="1:5" ht="12.75">
      <c r="A39" s="92"/>
      <c r="B39" s="311"/>
      <c r="C39" s="88"/>
      <c r="D39" s="170">
        <f t="shared" si="0"/>
      </c>
      <c r="E39" s="210"/>
    </row>
    <row r="40" spans="1:5" ht="12.75">
      <c r="A40" s="92"/>
      <c r="B40" s="311"/>
      <c r="C40" s="88"/>
      <c r="D40" s="170">
        <f t="shared" si="0"/>
      </c>
      <c r="E40" s="210"/>
    </row>
    <row r="41" spans="1:5" ht="12.75">
      <c r="A41" s="92"/>
      <c r="B41" s="311"/>
      <c r="C41" s="88"/>
      <c r="D41" s="170">
        <f t="shared" si="0"/>
      </c>
      <c r="E41" s="210"/>
    </row>
    <row r="42" spans="1:5" ht="12.75">
      <c r="A42" s="92"/>
      <c r="B42" s="311"/>
      <c r="C42" s="88"/>
      <c r="D42" s="170">
        <f t="shared" si="0"/>
      </c>
      <c r="E42" s="210"/>
    </row>
    <row r="43" spans="1:5" ht="12.75">
      <c r="A43" s="92"/>
      <c r="B43" s="311"/>
      <c r="C43" s="88"/>
      <c r="D43" s="170">
        <f t="shared" si="0"/>
      </c>
      <c r="E43" s="210"/>
    </row>
    <row r="44" spans="1:5" ht="12.75">
      <c r="A44" s="92"/>
      <c r="B44" s="311"/>
      <c r="C44" s="88"/>
      <c r="D44" s="170">
        <f t="shared" si="0"/>
      </c>
      <c r="E44" s="210"/>
    </row>
    <row r="45" spans="1:5" ht="12.75">
      <c r="A45" s="92"/>
      <c r="B45" s="311"/>
      <c r="C45" s="88"/>
      <c r="D45" s="170">
        <f t="shared" si="0"/>
      </c>
      <c r="E45" s="210"/>
    </row>
    <row r="46" spans="1:5" ht="12.75">
      <c r="A46" s="92"/>
      <c r="B46" s="311"/>
      <c r="C46" s="88"/>
      <c r="D46" s="170">
        <f t="shared" si="0"/>
      </c>
      <c r="E46" s="210"/>
    </row>
    <row r="47" spans="1:5" ht="12.75">
      <c r="A47" s="92"/>
      <c r="B47" s="311"/>
      <c r="C47" s="88"/>
      <c r="D47" s="170">
        <f t="shared" si="0"/>
      </c>
      <c r="E47" s="210"/>
    </row>
    <row r="48" spans="1:5" ht="12.75">
      <c r="A48" s="92"/>
      <c r="B48" s="311"/>
      <c r="C48" s="88"/>
      <c r="D48" s="170">
        <f t="shared" si="0"/>
      </c>
      <c r="E48" s="210"/>
    </row>
    <row r="49" spans="1:5" ht="12.75">
      <c r="A49" s="92"/>
      <c r="B49" s="311"/>
      <c r="C49" s="88"/>
      <c r="D49" s="170">
        <f t="shared" si="0"/>
      </c>
      <c r="E49" s="210"/>
    </row>
    <row r="50" spans="1:5" ht="12.75">
      <c r="A50" s="92"/>
      <c r="B50" s="311"/>
      <c r="C50" s="88"/>
      <c r="D50" s="170">
        <f t="shared" si="0"/>
      </c>
      <c r="E50" s="210"/>
    </row>
    <row r="51" spans="1:5" ht="12.75">
      <c r="A51" s="92"/>
      <c r="B51" s="311"/>
      <c r="C51" s="88"/>
      <c r="D51" s="170">
        <f t="shared" si="0"/>
      </c>
      <c r="E51" s="210"/>
    </row>
    <row r="52" spans="1:5" ht="12.75">
      <c r="A52" s="92"/>
      <c r="B52" s="311"/>
      <c r="C52" s="88"/>
      <c r="D52" s="170">
        <f t="shared" si="0"/>
      </c>
      <c r="E52" s="210"/>
    </row>
    <row r="53" spans="1:5" ht="12.75">
      <c r="A53" s="92"/>
      <c r="B53" s="311"/>
      <c r="C53" s="88"/>
      <c r="D53" s="170">
        <f t="shared" si="0"/>
      </c>
      <c r="E53" s="210"/>
    </row>
    <row r="54" spans="1:5" ht="12.75">
      <c r="A54" s="34"/>
      <c r="B54" s="108"/>
      <c r="C54" s="224" t="s">
        <v>61</v>
      </c>
      <c r="D54" s="224">
        <f>SUM(D10:D53)</f>
        <v>0</v>
      </c>
      <c r="E54" s="39"/>
    </row>
    <row r="55" spans="1:5" ht="12.75">
      <c r="A55" s="34"/>
      <c r="B55" s="109"/>
      <c r="C55" s="41"/>
      <c r="D55" s="32"/>
      <c r="E55" s="39"/>
    </row>
    <row r="56" spans="1:5" ht="12.75">
      <c r="A56" s="313" t="s">
        <v>139</v>
      </c>
      <c r="B56" s="34"/>
      <c r="C56" s="41"/>
      <c r="D56" s="32"/>
      <c r="E56" s="39"/>
    </row>
    <row r="57" spans="1:5" ht="12.75">
      <c r="A57" s="34"/>
      <c r="B57" s="109"/>
      <c r="C57" s="32"/>
      <c r="D57" s="32"/>
      <c r="E57" s="39"/>
    </row>
    <row r="58" spans="1:3" ht="12.75">
      <c r="A58" s="34"/>
      <c r="B58" s="237"/>
      <c r="C58" s="34"/>
    </row>
    <row r="59" spans="1:5" ht="33.75" customHeight="1">
      <c r="A59" s="161" t="s">
        <v>66</v>
      </c>
      <c r="B59" s="163" t="s">
        <v>65</v>
      </c>
      <c r="C59" s="136" t="s">
        <v>67</v>
      </c>
      <c r="D59" s="136" t="s">
        <v>40</v>
      </c>
      <c r="E59" s="163" t="s">
        <v>57</v>
      </c>
    </row>
    <row r="60" spans="1:5" ht="6" customHeight="1">
      <c r="A60" s="180"/>
      <c r="B60" s="312"/>
      <c r="C60" s="180"/>
      <c r="D60" s="180"/>
      <c r="E60" s="182"/>
    </row>
    <row r="61" spans="1:5" ht="12.75">
      <c r="A61" s="92"/>
      <c r="B61" s="311"/>
      <c r="C61" s="88"/>
      <c r="D61" s="170">
        <f aca="true" t="shared" si="1" ref="D61:D103">IF(B61=0,"",+B61*C61)</f>
      </c>
      <c r="E61" s="210"/>
    </row>
    <row r="62" spans="1:5" ht="12.75">
      <c r="A62" s="92"/>
      <c r="B62" s="311"/>
      <c r="C62" s="88"/>
      <c r="D62" s="170">
        <f t="shared" si="1"/>
      </c>
      <c r="E62" s="210"/>
    </row>
    <row r="63" spans="1:5" ht="12.75">
      <c r="A63" s="92"/>
      <c r="B63" s="311"/>
      <c r="C63" s="88"/>
      <c r="D63" s="170">
        <f t="shared" si="1"/>
      </c>
      <c r="E63" s="210"/>
    </row>
    <row r="64" spans="1:5" ht="12.75">
      <c r="A64" s="92"/>
      <c r="B64" s="311"/>
      <c r="C64" s="88"/>
      <c r="D64" s="170">
        <f t="shared" si="1"/>
      </c>
      <c r="E64" s="210"/>
    </row>
    <row r="65" spans="1:5" ht="12.75">
      <c r="A65" s="92"/>
      <c r="B65" s="311"/>
      <c r="C65" s="88"/>
      <c r="D65" s="170">
        <f t="shared" si="1"/>
      </c>
      <c r="E65" s="210"/>
    </row>
    <row r="66" spans="1:5" ht="12.75">
      <c r="A66" s="92"/>
      <c r="B66" s="311"/>
      <c r="C66" s="88"/>
      <c r="D66" s="170">
        <f t="shared" si="1"/>
      </c>
      <c r="E66" s="210"/>
    </row>
    <row r="67" spans="1:5" ht="12.75">
      <c r="A67" s="92"/>
      <c r="B67" s="311"/>
      <c r="C67" s="88"/>
      <c r="D67" s="170">
        <f t="shared" si="1"/>
      </c>
      <c r="E67" s="210"/>
    </row>
    <row r="68" spans="1:5" ht="12.75">
      <c r="A68" s="92"/>
      <c r="B68" s="311"/>
      <c r="C68" s="88"/>
      <c r="D68" s="170">
        <f t="shared" si="1"/>
      </c>
      <c r="E68" s="210"/>
    </row>
    <row r="69" spans="1:5" ht="12.75">
      <c r="A69" s="92"/>
      <c r="B69" s="311"/>
      <c r="C69" s="88"/>
      <c r="D69" s="170">
        <f t="shared" si="1"/>
      </c>
      <c r="E69" s="210"/>
    </row>
    <row r="70" spans="1:5" ht="12.75">
      <c r="A70" s="92"/>
      <c r="B70" s="311"/>
      <c r="C70" s="88"/>
      <c r="D70" s="170">
        <f t="shared" si="1"/>
      </c>
      <c r="E70" s="210"/>
    </row>
    <row r="71" spans="1:5" ht="12.75">
      <c r="A71" s="92"/>
      <c r="B71" s="311"/>
      <c r="C71" s="88"/>
      <c r="D71" s="170">
        <f t="shared" si="1"/>
      </c>
      <c r="E71" s="210"/>
    </row>
    <row r="72" spans="1:5" ht="12.75">
      <c r="A72" s="92"/>
      <c r="B72" s="311"/>
      <c r="C72" s="88"/>
      <c r="D72" s="170">
        <f t="shared" si="1"/>
      </c>
      <c r="E72" s="210"/>
    </row>
    <row r="73" spans="1:5" ht="12.75">
      <c r="A73" s="92"/>
      <c r="B73" s="311"/>
      <c r="C73" s="88"/>
      <c r="D73" s="170">
        <f t="shared" si="1"/>
      </c>
      <c r="E73" s="210"/>
    </row>
    <row r="74" spans="1:5" ht="12.75">
      <c r="A74" s="92"/>
      <c r="B74" s="311"/>
      <c r="C74" s="88"/>
      <c r="D74" s="170">
        <f t="shared" si="1"/>
      </c>
      <c r="E74" s="210"/>
    </row>
    <row r="75" spans="1:5" ht="12.75">
      <c r="A75" s="92"/>
      <c r="B75" s="311"/>
      <c r="C75" s="88"/>
      <c r="D75" s="170">
        <f t="shared" si="1"/>
      </c>
      <c r="E75" s="210"/>
    </row>
    <row r="76" spans="1:5" ht="12.75">
      <c r="A76" s="92"/>
      <c r="B76" s="311"/>
      <c r="C76" s="88"/>
      <c r="D76" s="170">
        <f t="shared" si="1"/>
      </c>
      <c r="E76" s="210"/>
    </row>
    <row r="77" spans="1:5" ht="12.75">
      <c r="A77" s="92"/>
      <c r="B77" s="311"/>
      <c r="C77" s="88"/>
      <c r="D77" s="170">
        <f t="shared" si="1"/>
      </c>
      <c r="E77" s="210"/>
    </row>
    <row r="78" spans="1:5" ht="12.75">
      <c r="A78" s="92"/>
      <c r="B78" s="311"/>
      <c r="C78" s="88"/>
      <c r="D78" s="170">
        <f t="shared" si="1"/>
      </c>
      <c r="E78" s="210"/>
    </row>
    <row r="79" spans="1:5" ht="12.75">
      <c r="A79" s="92"/>
      <c r="B79" s="311"/>
      <c r="C79" s="88"/>
      <c r="D79" s="170">
        <f t="shared" si="1"/>
      </c>
      <c r="E79" s="210"/>
    </row>
    <row r="80" spans="1:5" ht="12.75">
      <c r="A80" s="92"/>
      <c r="B80" s="311"/>
      <c r="C80" s="88"/>
      <c r="D80" s="170">
        <f t="shared" si="1"/>
      </c>
      <c r="E80" s="210"/>
    </row>
    <row r="81" spans="1:5" ht="12.75">
      <c r="A81" s="92"/>
      <c r="B81" s="311"/>
      <c r="C81" s="88"/>
      <c r="D81" s="170">
        <f t="shared" si="1"/>
      </c>
      <c r="E81" s="210"/>
    </row>
    <row r="82" spans="1:5" ht="12.75">
      <c r="A82" s="92"/>
      <c r="B82" s="311"/>
      <c r="C82" s="88"/>
      <c r="D82" s="170">
        <f t="shared" si="1"/>
      </c>
      <c r="E82" s="210"/>
    </row>
    <row r="83" spans="1:5" ht="12.75">
      <c r="A83" s="92"/>
      <c r="B83" s="311"/>
      <c r="C83" s="88"/>
      <c r="D83" s="170">
        <f t="shared" si="1"/>
      </c>
      <c r="E83" s="210"/>
    </row>
    <row r="84" spans="1:5" ht="12.75">
      <c r="A84" s="92"/>
      <c r="B84" s="311"/>
      <c r="C84" s="88"/>
      <c r="D84" s="170">
        <f t="shared" si="1"/>
      </c>
      <c r="E84" s="210"/>
    </row>
    <row r="85" spans="1:5" ht="12.75">
      <c r="A85" s="92"/>
      <c r="B85" s="311"/>
      <c r="C85" s="88"/>
      <c r="D85" s="170">
        <f t="shared" si="1"/>
      </c>
      <c r="E85" s="210"/>
    </row>
    <row r="86" spans="1:5" ht="12.75">
      <c r="A86" s="92"/>
      <c r="B86" s="311"/>
      <c r="C86" s="88"/>
      <c r="D86" s="170">
        <f t="shared" si="1"/>
      </c>
      <c r="E86" s="210"/>
    </row>
    <row r="87" spans="1:5" ht="12.75">
      <c r="A87" s="92"/>
      <c r="B87" s="311"/>
      <c r="C87" s="88"/>
      <c r="D87" s="170">
        <f t="shared" si="1"/>
      </c>
      <c r="E87" s="210"/>
    </row>
    <row r="88" spans="1:5" ht="12.75">
      <c r="A88" s="92"/>
      <c r="B88" s="311"/>
      <c r="C88" s="88"/>
      <c r="D88" s="170">
        <f t="shared" si="1"/>
      </c>
      <c r="E88" s="210"/>
    </row>
    <row r="89" spans="1:5" ht="12.75">
      <c r="A89" s="92"/>
      <c r="B89" s="311"/>
      <c r="C89" s="88"/>
      <c r="D89" s="170">
        <f t="shared" si="1"/>
      </c>
      <c r="E89" s="210"/>
    </row>
    <row r="90" spans="1:5" ht="12.75">
      <c r="A90" s="92"/>
      <c r="B90" s="311"/>
      <c r="C90" s="88"/>
      <c r="D90" s="170">
        <f t="shared" si="1"/>
      </c>
      <c r="E90" s="210"/>
    </row>
    <row r="91" spans="1:5" ht="12.75">
      <c r="A91" s="92"/>
      <c r="B91" s="311"/>
      <c r="C91" s="88"/>
      <c r="D91" s="170">
        <f t="shared" si="1"/>
      </c>
      <c r="E91" s="210"/>
    </row>
    <row r="92" spans="1:5" ht="12.75">
      <c r="A92" s="92"/>
      <c r="B92" s="311"/>
      <c r="C92" s="88"/>
      <c r="D92" s="170">
        <f t="shared" si="1"/>
      </c>
      <c r="E92" s="210"/>
    </row>
    <row r="93" spans="1:5" ht="12.75">
      <c r="A93" s="92"/>
      <c r="B93" s="311"/>
      <c r="C93" s="88"/>
      <c r="D93" s="170">
        <f t="shared" si="1"/>
      </c>
      <c r="E93" s="210"/>
    </row>
    <row r="94" spans="1:5" ht="12.75">
      <c r="A94" s="92"/>
      <c r="B94" s="311"/>
      <c r="C94" s="88"/>
      <c r="D94" s="170">
        <f t="shared" si="1"/>
      </c>
      <c r="E94" s="210"/>
    </row>
    <row r="95" spans="1:5" ht="12.75">
      <c r="A95" s="92"/>
      <c r="B95" s="311"/>
      <c r="C95" s="88"/>
      <c r="D95" s="170">
        <f t="shared" si="1"/>
      </c>
      <c r="E95" s="210"/>
    </row>
    <row r="96" spans="1:5" ht="12.75">
      <c r="A96" s="92"/>
      <c r="B96" s="311"/>
      <c r="C96" s="88"/>
      <c r="D96" s="170">
        <f t="shared" si="1"/>
      </c>
      <c r="E96" s="210"/>
    </row>
    <row r="97" spans="1:5" ht="12.75">
      <c r="A97" s="92"/>
      <c r="B97" s="311"/>
      <c r="C97" s="88"/>
      <c r="D97" s="170">
        <f t="shared" si="1"/>
      </c>
      <c r="E97" s="210"/>
    </row>
    <row r="98" spans="1:5" ht="12.75">
      <c r="A98" s="92"/>
      <c r="B98" s="311"/>
      <c r="C98" s="88"/>
      <c r="D98" s="170">
        <f t="shared" si="1"/>
      </c>
      <c r="E98" s="210"/>
    </row>
    <row r="99" spans="1:5" ht="12.75">
      <c r="A99" s="92"/>
      <c r="B99" s="311"/>
      <c r="C99" s="88"/>
      <c r="D99" s="170">
        <f t="shared" si="1"/>
      </c>
      <c r="E99" s="210"/>
    </row>
    <row r="100" spans="1:5" ht="12.75">
      <c r="A100" s="92"/>
      <c r="B100" s="311"/>
      <c r="C100" s="88"/>
      <c r="D100" s="170">
        <f t="shared" si="1"/>
      </c>
      <c r="E100" s="210"/>
    </row>
    <row r="101" spans="1:5" ht="12.75">
      <c r="A101" s="92"/>
      <c r="B101" s="311"/>
      <c r="C101" s="88"/>
      <c r="D101" s="170">
        <f t="shared" si="1"/>
      </c>
      <c r="E101" s="210"/>
    </row>
    <row r="102" spans="1:5" ht="12.75">
      <c r="A102" s="92"/>
      <c r="B102" s="311"/>
      <c r="C102" s="88"/>
      <c r="D102" s="170">
        <f t="shared" si="1"/>
      </c>
      <c r="E102" s="210"/>
    </row>
    <row r="103" spans="1:5" ht="12.75">
      <c r="A103" s="92"/>
      <c r="B103" s="311"/>
      <c r="C103" s="88"/>
      <c r="D103" s="170">
        <f t="shared" si="1"/>
      </c>
      <c r="E103" s="210"/>
    </row>
    <row r="104" spans="1:5" ht="12.75">
      <c r="A104" s="34"/>
      <c r="B104" s="74"/>
      <c r="C104" s="224" t="s">
        <v>61</v>
      </c>
      <c r="D104" s="224">
        <f>SUM(D61:D103)</f>
        <v>0</v>
      </c>
      <c r="E104" s="39"/>
    </row>
    <row r="105" spans="1:5" ht="12.75">
      <c r="A105" s="34"/>
      <c r="B105" s="40"/>
      <c r="C105" s="41"/>
      <c r="D105" s="32"/>
      <c r="E105" s="39"/>
    </row>
    <row r="106" spans="1:4" ht="12.75">
      <c r="A106" s="137" t="s">
        <v>140</v>
      </c>
      <c r="C106" s="31"/>
      <c r="D106" s="34"/>
    </row>
    <row r="107" spans="1:2" ht="12" customHeight="1">
      <c r="A107" s="34"/>
      <c r="B107" s="40"/>
    </row>
    <row r="108" spans="1:2" ht="12.75">
      <c r="A108" s="34"/>
      <c r="B108" s="5"/>
    </row>
    <row r="109" spans="1:5" ht="33.75" customHeight="1">
      <c r="A109" s="161" t="s">
        <v>66</v>
      </c>
      <c r="B109" s="163" t="s">
        <v>65</v>
      </c>
      <c r="C109" s="136" t="s">
        <v>67</v>
      </c>
      <c r="D109" s="136" t="s">
        <v>40</v>
      </c>
      <c r="E109" s="163" t="s">
        <v>57</v>
      </c>
    </row>
    <row r="110" spans="1:5" ht="6" customHeight="1">
      <c r="A110" s="180"/>
      <c r="B110" s="312"/>
      <c r="C110" s="180"/>
      <c r="D110" s="180"/>
      <c r="E110" s="182"/>
    </row>
    <row r="111" spans="1:5" ht="12.75">
      <c r="A111" s="92"/>
      <c r="B111" s="311"/>
      <c r="C111" s="88"/>
      <c r="D111" s="170">
        <f aca="true" t="shared" si="2" ref="D111:D135">IF(B111=0,"",+B111*C111)</f>
      </c>
      <c r="E111" s="210"/>
    </row>
    <row r="112" spans="1:5" ht="12.75">
      <c r="A112" s="92"/>
      <c r="B112" s="311"/>
      <c r="C112" s="88"/>
      <c r="D112" s="170">
        <f t="shared" si="2"/>
      </c>
      <c r="E112" s="210"/>
    </row>
    <row r="113" spans="1:5" ht="12.75">
      <c r="A113" s="92"/>
      <c r="B113" s="311"/>
      <c r="C113" s="88"/>
      <c r="D113" s="170">
        <f t="shared" si="2"/>
      </c>
      <c r="E113" s="210"/>
    </row>
    <row r="114" spans="1:5" ht="12.75">
      <c r="A114" s="92"/>
      <c r="B114" s="311"/>
      <c r="C114" s="88"/>
      <c r="D114" s="170">
        <f t="shared" si="2"/>
      </c>
      <c r="E114" s="210"/>
    </row>
    <row r="115" spans="1:5" ht="12.75">
      <c r="A115" s="92"/>
      <c r="B115" s="311"/>
      <c r="C115" s="88"/>
      <c r="D115" s="170">
        <f t="shared" si="2"/>
      </c>
      <c r="E115" s="210"/>
    </row>
    <row r="116" spans="1:5" ht="12.75">
      <c r="A116" s="92"/>
      <c r="B116" s="311"/>
      <c r="C116" s="88"/>
      <c r="D116" s="170">
        <f t="shared" si="2"/>
      </c>
      <c r="E116" s="210"/>
    </row>
    <row r="117" spans="1:5" ht="12.75">
      <c r="A117" s="92"/>
      <c r="B117" s="311"/>
      <c r="C117" s="88"/>
      <c r="D117" s="170">
        <f t="shared" si="2"/>
      </c>
      <c r="E117" s="210"/>
    </row>
    <row r="118" spans="1:5" ht="12.75">
      <c r="A118" s="92"/>
      <c r="B118" s="311"/>
      <c r="C118" s="88"/>
      <c r="D118" s="170">
        <f t="shared" si="2"/>
      </c>
      <c r="E118" s="210"/>
    </row>
    <row r="119" spans="1:5" ht="12.75">
      <c r="A119" s="92"/>
      <c r="B119" s="311"/>
      <c r="C119" s="88"/>
      <c r="D119" s="170">
        <f t="shared" si="2"/>
      </c>
      <c r="E119" s="210"/>
    </row>
    <row r="120" spans="1:5" ht="12.75">
      <c r="A120" s="92"/>
      <c r="B120" s="311"/>
      <c r="C120" s="88"/>
      <c r="D120" s="170">
        <f t="shared" si="2"/>
      </c>
      <c r="E120" s="210"/>
    </row>
    <row r="121" spans="1:5" ht="12.75">
      <c r="A121" s="92"/>
      <c r="B121" s="311"/>
      <c r="C121" s="88"/>
      <c r="D121" s="170">
        <f t="shared" si="2"/>
      </c>
      <c r="E121" s="210"/>
    </row>
    <row r="122" spans="1:5" ht="12.75">
      <c r="A122" s="92"/>
      <c r="B122" s="311"/>
      <c r="C122" s="88"/>
      <c r="D122" s="170">
        <f t="shared" si="2"/>
      </c>
      <c r="E122" s="210"/>
    </row>
    <row r="123" spans="1:5" ht="12.75">
      <c r="A123" s="92"/>
      <c r="B123" s="311"/>
      <c r="C123" s="88"/>
      <c r="D123" s="170">
        <f t="shared" si="2"/>
      </c>
      <c r="E123" s="210"/>
    </row>
    <row r="124" spans="1:5" ht="12.75">
      <c r="A124" s="92"/>
      <c r="B124" s="311"/>
      <c r="C124" s="88"/>
      <c r="D124" s="170">
        <f t="shared" si="2"/>
      </c>
      <c r="E124" s="210"/>
    </row>
    <row r="125" spans="1:5" ht="12.75">
      <c r="A125" s="92"/>
      <c r="B125" s="311"/>
      <c r="C125" s="88"/>
      <c r="D125" s="170">
        <f t="shared" si="2"/>
      </c>
      <c r="E125" s="210"/>
    </row>
    <row r="126" spans="1:5" ht="12.75">
      <c r="A126" s="92"/>
      <c r="B126" s="311"/>
      <c r="C126" s="88"/>
      <c r="D126" s="170">
        <f t="shared" si="2"/>
      </c>
      <c r="E126" s="210"/>
    </row>
    <row r="127" spans="1:5" ht="12.75">
      <c r="A127" s="92"/>
      <c r="B127" s="311"/>
      <c r="C127" s="88"/>
      <c r="D127" s="170">
        <f t="shared" si="2"/>
      </c>
      <c r="E127" s="210"/>
    </row>
    <row r="128" spans="1:5" ht="12.75">
      <c r="A128" s="92"/>
      <c r="B128" s="311"/>
      <c r="C128" s="88"/>
      <c r="D128" s="170">
        <f t="shared" si="2"/>
      </c>
      <c r="E128" s="210"/>
    </row>
    <row r="129" spans="1:5" ht="12.75">
      <c r="A129" s="92"/>
      <c r="B129" s="311"/>
      <c r="C129" s="88"/>
      <c r="D129" s="170">
        <f t="shared" si="2"/>
      </c>
      <c r="E129" s="210"/>
    </row>
    <row r="130" spans="1:5" ht="12.75">
      <c r="A130" s="92"/>
      <c r="B130" s="311"/>
      <c r="C130" s="88"/>
      <c r="D130" s="170">
        <f t="shared" si="2"/>
      </c>
      <c r="E130" s="210"/>
    </row>
    <row r="131" spans="1:5" ht="12.75">
      <c r="A131" s="92"/>
      <c r="B131" s="311"/>
      <c r="C131" s="88"/>
      <c r="D131" s="170">
        <f t="shared" si="2"/>
      </c>
      <c r="E131" s="210"/>
    </row>
    <row r="132" spans="1:5" ht="12.75">
      <c r="A132" s="92"/>
      <c r="B132" s="311"/>
      <c r="C132" s="88"/>
      <c r="D132" s="170">
        <f t="shared" si="2"/>
      </c>
      <c r="E132" s="210"/>
    </row>
    <row r="133" spans="1:5" ht="12.75">
      <c r="A133" s="92"/>
      <c r="B133" s="311"/>
      <c r="C133" s="88"/>
      <c r="D133" s="170">
        <f t="shared" si="2"/>
      </c>
      <c r="E133" s="210"/>
    </row>
    <row r="134" spans="1:5" ht="12.75">
      <c r="A134" s="92"/>
      <c r="B134" s="311"/>
      <c r="C134" s="88"/>
      <c r="D134" s="170">
        <f t="shared" si="2"/>
      </c>
      <c r="E134" s="210"/>
    </row>
    <row r="135" spans="1:5" ht="12.75">
      <c r="A135" s="92"/>
      <c r="B135" s="311"/>
      <c r="C135" s="88"/>
      <c r="D135" s="170">
        <f t="shared" si="2"/>
      </c>
      <c r="E135" s="210"/>
    </row>
    <row r="136" spans="1:5" ht="12.75">
      <c r="A136" s="34"/>
      <c r="B136" s="74"/>
      <c r="C136" s="224" t="s">
        <v>61</v>
      </c>
      <c r="D136" s="224">
        <f>SUM(D111:D135)</f>
        <v>0</v>
      </c>
      <c r="E136" s="39"/>
    </row>
    <row r="137" spans="1:2" ht="12.75">
      <c r="A137" s="34"/>
      <c r="B137" s="40"/>
    </row>
    <row r="138" ht="12.75">
      <c r="B138" s="40"/>
    </row>
    <row r="139" ht="12.75">
      <c r="B139" s="40"/>
    </row>
    <row r="140" ht="12.75">
      <c r="B140" s="40"/>
    </row>
    <row r="141" ht="12.75">
      <c r="B141" s="40"/>
    </row>
    <row r="142" ht="12.75">
      <c r="B142" s="40"/>
    </row>
    <row r="143" ht="12.75">
      <c r="B143" s="40"/>
    </row>
    <row r="144" ht="12.75">
      <c r="B144" s="40"/>
    </row>
    <row r="145" ht="12.75">
      <c r="B145" s="40"/>
    </row>
    <row r="146" ht="12.75">
      <c r="B146" s="40"/>
    </row>
    <row r="147" ht="12.75">
      <c r="B147" s="40"/>
    </row>
    <row r="148" ht="12.75">
      <c r="B148" s="40"/>
    </row>
    <row r="149" ht="12.75">
      <c r="B149" s="40"/>
    </row>
    <row r="150" ht="12.75">
      <c r="B150" s="40"/>
    </row>
    <row r="151" ht="12.75">
      <c r="B151" s="40"/>
    </row>
    <row r="152" ht="12.75">
      <c r="B152" s="40"/>
    </row>
    <row r="153" ht="12.75">
      <c r="B153" s="40"/>
    </row>
    <row r="154" ht="12.75">
      <c r="B154" s="40"/>
    </row>
    <row r="155" ht="12.75">
      <c r="B155" s="40"/>
    </row>
    <row r="156" ht="12.75">
      <c r="B156" s="40"/>
    </row>
    <row r="157" ht="12.75">
      <c r="B157" s="40"/>
    </row>
    <row r="158" ht="12.75">
      <c r="B158" s="40"/>
    </row>
    <row r="159" ht="12.75">
      <c r="B159" s="40"/>
    </row>
    <row r="160" ht="12.75">
      <c r="B160" s="40"/>
    </row>
    <row r="161" ht="12.75">
      <c r="B161" s="40"/>
    </row>
    <row r="162" ht="12.75">
      <c r="B162" s="40"/>
    </row>
    <row r="163" ht="12.75">
      <c r="B163" s="40"/>
    </row>
    <row r="164" ht="12.75">
      <c r="B164" s="40"/>
    </row>
    <row r="165" ht="12.75">
      <c r="B165" s="40"/>
    </row>
    <row r="166" ht="12.75">
      <c r="B166" s="40"/>
    </row>
    <row r="167" ht="12.75">
      <c r="B167" s="40"/>
    </row>
    <row r="168" ht="12.75">
      <c r="B168" s="40"/>
    </row>
    <row r="169" ht="12.75">
      <c r="B169" s="40"/>
    </row>
    <row r="170" ht="12.75">
      <c r="B170" s="40"/>
    </row>
    <row r="171" ht="12.75">
      <c r="B171" s="40"/>
    </row>
    <row r="172" ht="12.75">
      <c r="B172" s="40"/>
    </row>
    <row r="173" ht="12.75">
      <c r="B173" s="40"/>
    </row>
    <row r="174" ht="12.75">
      <c r="B174" s="40"/>
    </row>
    <row r="175" ht="12.75">
      <c r="B175" s="40"/>
    </row>
    <row r="176" ht="12.75">
      <c r="B176" s="40"/>
    </row>
    <row r="177" ht="12.75">
      <c r="B177" s="40"/>
    </row>
    <row r="178" ht="12.75">
      <c r="B178" s="40"/>
    </row>
    <row r="179" ht="12.75">
      <c r="B179" s="40"/>
    </row>
    <row r="180" ht="12.75">
      <c r="B180" s="40"/>
    </row>
    <row r="181" ht="12.75">
      <c r="B181" s="40"/>
    </row>
    <row r="182" ht="12.75">
      <c r="B182" s="40"/>
    </row>
    <row r="183" ht="12.75">
      <c r="B183" s="40"/>
    </row>
    <row r="184" ht="12.75">
      <c r="B184" s="40"/>
    </row>
    <row r="185" ht="12.75">
      <c r="B185" s="40"/>
    </row>
    <row r="186" ht="12.75">
      <c r="B186" s="40"/>
    </row>
    <row r="187" ht="12.75">
      <c r="B187" s="40"/>
    </row>
    <row r="188" ht="12.75">
      <c r="B188" s="40"/>
    </row>
    <row r="189" ht="12.75">
      <c r="B189" s="40"/>
    </row>
    <row r="190" ht="12.75">
      <c r="B190" s="40"/>
    </row>
    <row r="191" ht="12.75">
      <c r="B191" s="40"/>
    </row>
    <row r="192" ht="12.75">
      <c r="B192" s="40"/>
    </row>
    <row r="193" ht="12.75">
      <c r="B193" s="40"/>
    </row>
    <row r="194" ht="12.75">
      <c r="B194" s="40"/>
    </row>
    <row r="195" ht="12.75">
      <c r="B195" s="40"/>
    </row>
    <row r="196" ht="12.75">
      <c r="B196" s="40"/>
    </row>
    <row r="197" ht="12.75">
      <c r="B197" s="40"/>
    </row>
    <row r="198" ht="12.75">
      <c r="B198" s="40"/>
    </row>
    <row r="199" ht="12.75">
      <c r="B199" s="40"/>
    </row>
    <row r="200" ht="12.75">
      <c r="B200" s="40"/>
    </row>
    <row r="201" ht="12.75">
      <c r="B201" s="40"/>
    </row>
    <row r="202" ht="12.75">
      <c r="B202" s="40"/>
    </row>
    <row r="203" ht="12.75">
      <c r="B203" s="40"/>
    </row>
    <row r="204" ht="12.75">
      <c r="B204" s="40"/>
    </row>
    <row r="205" ht="12.75">
      <c r="B205" s="40"/>
    </row>
    <row r="206" ht="12.75">
      <c r="B206" s="40"/>
    </row>
    <row r="207" ht="12.75">
      <c r="B207" s="40"/>
    </row>
    <row r="208" ht="12.75">
      <c r="B208" s="40"/>
    </row>
    <row r="209" ht="12.75">
      <c r="B209" s="40"/>
    </row>
    <row r="210" ht="12.75">
      <c r="B210" s="40"/>
    </row>
    <row r="211" ht="12.75">
      <c r="B211" s="40"/>
    </row>
    <row r="212" ht="12.75">
      <c r="B212" s="40"/>
    </row>
    <row r="213" ht="12.75">
      <c r="B213" s="40"/>
    </row>
    <row r="214" ht="12.75">
      <c r="B214" s="40"/>
    </row>
    <row r="215" ht="12.75">
      <c r="B215" s="40"/>
    </row>
    <row r="216" ht="12.75">
      <c r="B216" s="40"/>
    </row>
    <row r="217" ht="12.75">
      <c r="B217" s="40"/>
    </row>
    <row r="218" ht="12.75">
      <c r="B218" s="40"/>
    </row>
    <row r="219" ht="12.75">
      <c r="B219" s="40"/>
    </row>
    <row r="220" ht="12.75">
      <c r="B220" s="40"/>
    </row>
    <row r="221" ht="12.75">
      <c r="B221" s="40"/>
    </row>
    <row r="222" ht="12.75">
      <c r="B222" s="40"/>
    </row>
    <row r="223" ht="12.75">
      <c r="B223" s="40"/>
    </row>
    <row r="224" ht="12.75">
      <c r="B224" s="40"/>
    </row>
    <row r="225" ht="12.75">
      <c r="B225" s="40"/>
    </row>
    <row r="226" ht="12.75">
      <c r="B226" s="40"/>
    </row>
    <row r="227" ht="12.75">
      <c r="B227" s="40"/>
    </row>
    <row r="228" ht="12.75">
      <c r="B228" s="40"/>
    </row>
    <row r="229" ht="12.75">
      <c r="B229" s="40"/>
    </row>
    <row r="230" ht="12.75">
      <c r="B230" s="40"/>
    </row>
    <row r="231" ht="12.75">
      <c r="B231" s="40"/>
    </row>
    <row r="232" ht="12.75">
      <c r="B232" s="40"/>
    </row>
    <row r="233" ht="12.75">
      <c r="B233" s="40"/>
    </row>
    <row r="234" ht="12.75">
      <c r="B234" s="40"/>
    </row>
    <row r="235" ht="12.75">
      <c r="B235" s="40"/>
    </row>
    <row r="236" ht="12.75">
      <c r="B236" s="40"/>
    </row>
    <row r="237" ht="12.75">
      <c r="B237" s="40"/>
    </row>
    <row r="238" ht="12.75">
      <c r="B238" s="40"/>
    </row>
    <row r="239" ht="12.75">
      <c r="B239" s="40"/>
    </row>
    <row r="240" ht="12.75">
      <c r="B240" s="40"/>
    </row>
    <row r="241" ht="12.75">
      <c r="B241" s="40"/>
    </row>
    <row r="242" ht="12.75">
      <c r="B242" s="40"/>
    </row>
    <row r="243" ht="12.75">
      <c r="B243" s="40"/>
    </row>
    <row r="244" ht="12.75">
      <c r="B244" s="40"/>
    </row>
    <row r="245" ht="12.75">
      <c r="B245" s="40"/>
    </row>
    <row r="246" ht="12.75">
      <c r="B246" s="40"/>
    </row>
    <row r="247" ht="12.75">
      <c r="B247" s="40"/>
    </row>
  </sheetData>
  <sheetProtection password="C666" sheet="1" objects="1" scenarios="1"/>
  <printOptions/>
  <pageMargins left="0.7480314960629921" right="0.3937007874015748" top="0.7874015748031497" bottom="0.7874015748031497" header="0.31496062992125984" footer="0.31496062992125984"/>
  <pageSetup horizontalDpi="300" verticalDpi="300" orientation="portrait" paperSize="9" scale="95" r:id="rId3"/>
  <headerFooter alignWithMargins="0">
    <oddFooter>&amp;C&amp;"Arial,Standard"BMU Treuhand AG, Hartbertstrasse 9, 7000 Chur, Tel. 081/257 02 57, Fax 081/257 02 59</oddFooter>
  </headerFooter>
  <rowBreaks count="2" manualBreakCount="2">
    <brk id="54" max="4" man="1"/>
    <brk id="104" max="4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F58"/>
  <sheetViews>
    <sheetView showRowColHeader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5" sqref="D15"/>
    </sheetView>
  </sheetViews>
  <sheetFormatPr defaultColWidth="12" defaultRowHeight="12.75"/>
  <cols>
    <col min="1" max="1" width="27.66015625" style="17" customWidth="1"/>
    <col min="2" max="2" width="25.33203125" style="17" customWidth="1"/>
    <col min="3" max="3" width="19" style="50" customWidth="1"/>
    <col min="4" max="4" width="14.5" style="17" customWidth="1"/>
    <col min="5" max="5" width="14.16015625" style="17" customWidth="1"/>
    <col min="6" max="6" width="6" style="17" customWidth="1"/>
    <col min="7" max="16384" width="12" style="17" customWidth="1"/>
  </cols>
  <sheetData>
    <row r="1" spans="1:6" ht="12.75">
      <c r="A1" s="67" t="str">
        <f>Firma&amp;", "&amp;Branche&amp;", "&amp;Adresse&amp;", "&amp;PLZ_Ort</f>
        <v> ,  ,  ,  </v>
      </c>
      <c r="B1" s="27"/>
      <c r="C1" s="343"/>
      <c r="D1" s="158" t="s">
        <v>12</v>
      </c>
      <c r="E1" s="159">
        <f>Inv_per</f>
        <v>0</v>
      </c>
      <c r="F1" s="120"/>
    </row>
    <row r="5" ht="12.75">
      <c r="A5" s="130" t="s">
        <v>141</v>
      </c>
    </row>
    <row r="6" spans="5:6" ht="12.75">
      <c r="E6" s="70"/>
      <c r="F6" s="70"/>
    </row>
    <row r="7" spans="1:6" ht="12.75" customHeight="1">
      <c r="A7" s="5"/>
      <c r="B7" s="34"/>
      <c r="C7" s="36"/>
      <c r="D7" s="34"/>
      <c r="E7" s="70"/>
      <c r="F7" s="70"/>
    </row>
    <row r="8" spans="1:6" ht="33.75" customHeight="1">
      <c r="A8" s="160" t="s">
        <v>147</v>
      </c>
      <c r="B8" s="161" t="s">
        <v>150</v>
      </c>
      <c r="C8" s="344" t="s">
        <v>155</v>
      </c>
      <c r="D8" s="136" t="s">
        <v>151</v>
      </c>
      <c r="E8" s="136" t="s">
        <v>156</v>
      </c>
      <c r="F8" s="135" t="s">
        <v>57</v>
      </c>
    </row>
    <row r="9" spans="2:6" ht="6" customHeight="1">
      <c r="B9" s="37"/>
      <c r="C9" s="345"/>
      <c r="D9" s="37"/>
      <c r="E9" s="37"/>
      <c r="F9" s="106"/>
    </row>
    <row r="10" spans="1:6" ht="12.75">
      <c r="A10" s="252"/>
      <c r="B10" s="93"/>
      <c r="C10" s="346"/>
      <c r="D10" s="93"/>
      <c r="E10" s="88"/>
      <c r="F10" s="210"/>
    </row>
    <row r="11" spans="1:6" ht="12.75">
      <c r="A11" s="252"/>
      <c r="B11" s="93"/>
      <c r="C11" s="346"/>
      <c r="D11" s="93"/>
      <c r="E11" s="88"/>
      <c r="F11" s="210"/>
    </row>
    <row r="12" spans="1:6" ht="12.75">
      <c r="A12" s="252"/>
      <c r="B12" s="93"/>
      <c r="C12" s="346"/>
      <c r="D12" s="93"/>
      <c r="E12" s="88"/>
      <c r="F12" s="210"/>
    </row>
    <row r="13" spans="1:6" ht="12.75">
      <c r="A13" s="252"/>
      <c r="B13" s="93"/>
      <c r="C13" s="346"/>
      <c r="D13" s="93"/>
      <c r="E13" s="88"/>
      <c r="F13" s="210"/>
    </row>
    <row r="14" spans="1:6" ht="12.75">
      <c r="A14" s="252"/>
      <c r="B14" s="93"/>
      <c r="C14" s="346"/>
      <c r="D14" s="93"/>
      <c r="E14" s="88"/>
      <c r="F14" s="210"/>
    </row>
    <row r="15" spans="1:6" ht="12.75">
      <c r="A15" s="252"/>
      <c r="B15" s="93"/>
      <c r="C15" s="346"/>
      <c r="D15" s="93"/>
      <c r="E15" s="88"/>
      <c r="F15" s="210"/>
    </row>
    <row r="16" spans="1:6" ht="12.75">
      <c r="A16" s="252"/>
      <c r="B16" s="93"/>
      <c r="C16" s="346"/>
      <c r="D16" s="93"/>
      <c r="E16" s="88"/>
      <c r="F16" s="210"/>
    </row>
    <row r="17" spans="1:6" ht="12.75">
      <c r="A17" s="252"/>
      <c r="B17" s="93"/>
      <c r="C17" s="346"/>
      <c r="D17" s="93"/>
      <c r="E17" s="88"/>
      <c r="F17" s="210"/>
    </row>
    <row r="18" spans="1:6" ht="12.75">
      <c r="A18" s="252"/>
      <c r="B18" s="93"/>
      <c r="C18" s="346"/>
      <c r="D18" s="93"/>
      <c r="E18" s="88"/>
      <c r="F18" s="210"/>
    </row>
    <row r="19" spans="1:6" ht="12.75">
      <c r="A19" s="252"/>
      <c r="B19" s="93"/>
      <c r="C19" s="346"/>
      <c r="D19" s="93"/>
      <c r="E19" s="88"/>
      <c r="F19" s="210"/>
    </row>
    <row r="20" spans="1:6" ht="12.75">
      <c r="A20" s="252"/>
      <c r="B20" s="93"/>
      <c r="C20" s="346"/>
      <c r="D20" s="93"/>
      <c r="E20" s="88"/>
      <c r="F20" s="210"/>
    </row>
    <row r="21" spans="1:6" ht="12.75">
      <c r="A21" s="252"/>
      <c r="B21" s="93"/>
      <c r="C21" s="346"/>
      <c r="D21" s="93"/>
      <c r="E21" s="88"/>
      <c r="F21" s="210"/>
    </row>
    <row r="22" spans="1:6" ht="12.75">
      <c r="A22" s="252"/>
      <c r="B22" s="93"/>
      <c r="C22" s="346"/>
      <c r="D22" s="93"/>
      <c r="E22" s="88"/>
      <c r="F22" s="210"/>
    </row>
    <row r="23" spans="1:6" ht="12.75">
      <c r="A23" s="252"/>
      <c r="B23" s="93"/>
      <c r="C23" s="346"/>
      <c r="D23" s="93"/>
      <c r="E23" s="88"/>
      <c r="F23" s="210"/>
    </row>
    <row r="24" spans="1:6" ht="12.75">
      <c r="A24" s="252"/>
      <c r="B24" s="93"/>
      <c r="C24" s="346"/>
      <c r="D24" s="93"/>
      <c r="E24" s="88"/>
      <c r="F24" s="210"/>
    </row>
    <row r="25" spans="1:6" ht="12.75">
      <c r="A25" s="252"/>
      <c r="B25" s="93"/>
      <c r="C25" s="346"/>
      <c r="D25" s="93"/>
      <c r="E25" s="88"/>
      <c r="F25" s="210"/>
    </row>
    <row r="26" spans="1:6" ht="12.75">
      <c r="A26" s="252"/>
      <c r="B26" s="93"/>
      <c r="C26" s="346"/>
      <c r="D26" s="93"/>
      <c r="E26" s="88"/>
      <c r="F26" s="210"/>
    </row>
    <row r="27" spans="1:6" ht="12.75">
      <c r="A27" s="252"/>
      <c r="B27" s="93"/>
      <c r="C27" s="346"/>
      <c r="D27" s="93"/>
      <c r="E27" s="88"/>
      <c r="F27" s="210"/>
    </row>
    <row r="28" spans="1:6" ht="12.75">
      <c r="A28" s="252"/>
      <c r="B28" s="93"/>
      <c r="C28" s="346"/>
      <c r="D28" s="93"/>
      <c r="E28" s="88"/>
      <c r="F28" s="210"/>
    </row>
    <row r="29" spans="1:6" ht="12.75">
      <c r="A29" s="252"/>
      <c r="B29" s="93"/>
      <c r="C29" s="346"/>
      <c r="D29" s="93"/>
      <c r="E29" s="88"/>
      <c r="F29" s="210"/>
    </row>
    <row r="30" spans="1:6" ht="12.75">
      <c r="A30" s="252"/>
      <c r="B30" s="93"/>
      <c r="C30" s="346"/>
      <c r="D30" s="93"/>
      <c r="E30" s="88"/>
      <c r="F30" s="210"/>
    </row>
    <row r="31" spans="1:6" ht="12.75">
      <c r="A31" s="252"/>
      <c r="B31" s="93"/>
      <c r="C31" s="346"/>
      <c r="D31" s="93"/>
      <c r="E31" s="88"/>
      <c r="F31" s="210"/>
    </row>
    <row r="32" spans="1:6" ht="12.75">
      <c r="A32" s="252"/>
      <c r="B32" s="93"/>
      <c r="C32" s="346"/>
      <c r="D32" s="93"/>
      <c r="E32" s="88"/>
      <c r="F32" s="210"/>
    </row>
    <row r="33" spans="1:6" ht="12.75">
      <c r="A33" s="252"/>
      <c r="B33" s="93"/>
      <c r="C33" s="346"/>
      <c r="D33" s="93"/>
      <c r="E33" s="88"/>
      <c r="F33" s="210"/>
    </row>
    <row r="34" spans="1:6" ht="12.75">
      <c r="A34" s="252"/>
      <c r="B34" s="93"/>
      <c r="C34" s="346"/>
      <c r="D34" s="93"/>
      <c r="E34" s="88"/>
      <c r="F34" s="210"/>
    </row>
    <row r="35" spans="1:6" ht="12.75">
      <c r="A35" s="252"/>
      <c r="B35" s="93"/>
      <c r="C35" s="346"/>
      <c r="D35" s="93"/>
      <c r="E35" s="88"/>
      <c r="F35" s="210"/>
    </row>
    <row r="36" spans="1:6" ht="12.75">
      <c r="A36" s="252"/>
      <c r="B36" s="93"/>
      <c r="C36" s="346"/>
      <c r="D36" s="93"/>
      <c r="E36" s="88"/>
      <c r="F36" s="210"/>
    </row>
    <row r="37" spans="1:6" ht="12.75">
      <c r="A37" s="252"/>
      <c r="B37" s="93"/>
      <c r="C37" s="346"/>
      <c r="D37" s="93"/>
      <c r="E37" s="88"/>
      <c r="F37" s="210"/>
    </row>
    <row r="38" spans="1:6" ht="12.75">
      <c r="A38" s="252"/>
      <c r="B38" s="93"/>
      <c r="C38" s="346"/>
      <c r="D38" s="93"/>
      <c r="E38" s="88"/>
      <c r="F38" s="210"/>
    </row>
    <row r="39" spans="1:6" ht="12.75">
      <c r="A39" s="252"/>
      <c r="B39" s="93"/>
      <c r="C39" s="346"/>
      <c r="D39" s="93"/>
      <c r="E39" s="88"/>
      <c r="F39" s="210"/>
    </row>
    <row r="40" spans="1:6" ht="12.75">
      <c r="A40" s="252"/>
      <c r="B40" s="93"/>
      <c r="C40" s="346"/>
      <c r="D40" s="93"/>
      <c r="E40" s="88"/>
      <c r="F40" s="210"/>
    </row>
    <row r="41" spans="1:6" ht="12.75">
      <c r="A41" s="252"/>
      <c r="B41" s="93"/>
      <c r="C41" s="346"/>
      <c r="D41" s="93"/>
      <c r="E41" s="88"/>
      <c r="F41" s="210"/>
    </row>
    <row r="42" spans="1:6" ht="12.75">
      <c r="A42" s="252"/>
      <c r="B42" s="93"/>
      <c r="C42" s="346"/>
      <c r="D42" s="93"/>
      <c r="E42" s="88"/>
      <c r="F42" s="210"/>
    </row>
    <row r="43" spans="1:6" ht="12.75">
      <c r="A43" s="252"/>
      <c r="B43" s="93"/>
      <c r="C43" s="346"/>
      <c r="D43" s="93"/>
      <c r="E43" s="88"/>
      <c r="F43" s="210"/>
    </row>
    <row r="44" spans="1:6" ht="12.75">
      <c r="A44" s="252"/>
      <c r="B44" s="93"/>
      <c r="C44" s="346"/>
      <c r="D44" s="93"/>
      <c r="E44" s="88"/>
      <c r="F44" s="210"/>
    </row>
    <row r="45" spans="1:6" ht="12.75">
      <c r="A45" s="252"/>
      <c r="B45" s="93"/>
      <c r="C45" s="346"/>
      <c r="D45" s="93"/>
      <c r="E45" s="88"/>
      <c r="F45" s="210"/>
    </row>
    <row r="46" spans="1:6" ht="12.75">
      <c r="A46" s="252"/>
      <c r="B46" s="93"/>
      <c r="C46" s="346"/>
      <c r="D46" s="93"/>
      <c r="E46" s="88"/>
      <c r="F46" s="210"/>
    </row>
    <row r="47" spans="1:6" ht="12.75">
      <c r="A47" s="252"/>
      <c r="B47" s="93"/>
      <c r="C47" s="346"/>
      <c r="D47" s="93"/>
      <c r="E47" s="88"/>
      <c r="F47" s="210"/>
    </row>
    <row r="48" spans="1:6" ht="12.75">
      <c r="A48" s="252"/>
      <c r="B48" s="93"/>
      <c r="C48" s="346"/>
      <c r="D48" s="93"/>
      <c r="E48" s="88"/>
      <c r="F48" s="210"/>
    </row>
    <row r="49" spans="1:6" ht="12.75">
      <c r="A49" s="252"/>
      <c r="B49" s="93"/>
      <c r="C49" s="346"/>
      <c r="D49" s="93"/>
      <c r="E49" s="88"/>
      <c r="F49" s="210"/>
    </row>
    <row r="50" spans="1:6" ht="12.75">
      <c r="A50" s="252"/>
      <c r="B50" s="93"/>
      <c r="C50" s="346"/>
      <c r="D50" s="93"/>
      <c r="E50" s="88"/>
      <c r="F50" s="210"/>
    </row>
    <row r="51" spans="1:6" ht="12.75">
      <c r="A51" s="252"/>
      <c r="B51" s="93"/>
      <c r="C51" s="346"/>
      <c r="D51" s="93"/>
      <c r="E51" s="88"/>
      <c r="F51" s="210"/>
    </row>
    <row r="52" spans="1:6" ht="12.75">
      <c r="A52" s="252"/>
      <c r="B52" s="93"/>
      <c r="C52" s="346"/>
      <c r="D52" s="93"/>
      <c r="E52" s="88"/>
      <c r="F52" s="210"/>
    </row>
    <row r="53" spans="1:6" ht="12.75">
      <c r="A53" s="252"/>
      <c r="B53" s="93"/>
      <c r="C53" s="346"/>
      <c r="D53" s="93"/>
      <c r="E53" s="88"/>
      <c r="F53" s="210"/>
    </row>
    <row r="54" spans="1:6" ht="12.75">
      <c r="A54" s="252"/>
      <c r="B54" s="93"/>
      <c r="C54" s="346"/>
      <c r="D54" s="93"/>
      <c r="E54" s="88"/>
      <c r="F54" s="210"/>
    </row>
    <row r="55" spans="1:6" s="295" customFormat="1" ht="14.25" customHeight="1">
      <c r="A55" s="291"/>
      <c r="B55" s="292"/>
      <c r="C55" s="347"/>
      <c r="D55" s="292"/>
      <c r="E55" s="293"/>
      <c r="F55" s="294"/>
    </row>
    <row r="56" spans="1:6" ht="12.75">
      <c r="A56" s="70"/>
      <c r="B56" s="34"/>
      <c r="C56" s="36"/>
      <c r="D56" s="103" t="s">
        <v>61</v>
      </c>
      <c r="E56" s="224">
        <f>SUM(E10:E55)</f>
        <v>0</v>
      </c>
      <c r="F56" s="39"/>
    </row>
    <row r="58" ht="12.75">
      <c r="F58" s="34"/>
    </row>
  </sheetData>
  <sheetProtection password="C666" sheet="1" objects="1" scenarios="1"/>
  <printOptions/>
  <pageMargins left="0.7480314960629921" right="0.3937007874015748" top="0.7874015748031497" bottom="0.7874015748031497" header="0.31496062992125984" footer="0.31496062992125984"/>
  <pageSetup horizontalDpi="300" verticalDpi="300" orientation="portrait" paperSize="9" scale="95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G106"/>
  <sheetViews>
    <sheetView showRowColHeader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9" sqref="A9"/>
    </sheetView>
  </sheetViews>
  <sheetFormatPr defaultColWidth="12" defaultRowHeight="12.75"/>
  <cols>
    <col min="1" max="1" width="33.66015625" style="17" customWidth="1"/>
    <col min="2" max="2" width="28.83203125" style="17" customWidth="1"/>
    <col min="3" max="3" width="7.16015625" style="17" customWidth="1"/>
    <col min="4" max="5" width="13.16015625" style="17" customWidth="1"/>
    <col min="6" max="6" width="6" style="17" customWidth="1"/>
    <col min="7" max="16384" width="12" style="17" customWidth="1"/>
  </cols>
  <sheetData>
    <row r="1" spans="1:6" ht="12.75">
      <c r="A1" s="67" t="str">
        <f>Firma&amp;", "&amp;Branche&amp;", "&amp;Adresse&amp;", "&amp;PLZ_Ort</f>
        <v> ,  ,  ,  </v>
      </c>
      <c r="B1" s="27"/>
      <c r="C1" s="97"/>
      <c r="D1" s="162" t="s">
        <v>68</v>
      </c>
      <c r="E1" s="129">
        <f>Inv_per</f>
        <v>0</v>
      </c>
      <c r="F1" s="156"/>
    </row>
    <row r="5" ht="12.75">
      <c r="A5" s="130" t="s">
        <v>142</v>
      </c>
    </row>
    <row r="7" spans="1:6" ht="33.75">
      <c r="A7" s="131" t="s">
        <v>152</v>
      </c>
      <c r="B7" s="200" t="s">
        <v>153</v>
      </c>
      <c r="C7" s="136" t="s">
        <v>53</v>
      </c>
      <c r="D7" s="136" t="s">
        <v>54</v>
      </c>
      <c r="E7" s="135" t="s">
        <v>55</v>
      </c>
      <c r="F7" s="135" t="s">
        <v>57</v>
      </c>
    </row>
    <row r="8" spans="2:6" ht="6" customHeight="1">
      <c r="B8" s="37"/>
      <c r="C8" s="37"/>
      <c r="D8" s="37"/>
      <c r="E8" s="106"/>
      <c r="F8" s="106"/>
    </row>
    <row r="9" spans="1:6" ht="12.75">
      <c r="A9" s="94"/>
      <c r="B9" s="93"/>
      <c r="C9" s="95"/>
      <c r="D9" s="88"/>
      <c r="E9" s="190">
        <f>IF(D9=0,"",IF(C9=100,"",ROUND(+D9/(100+C9)*100/5,2)*5))</f>
      </c>
      <c r="F9" s="210"/>
    </row>
    <row r="10" spans="1:6" ht="12.75">
      <c r="A10" s="94"/>
      <c r="B10" s="93"/>
      <c r="C10" s="95"/>
      <c r="D10" s="88"/>
      <c r="E10" s="190">
        <f aca="true" t="shared" si="0" ref="E10:E56">IF(D10=0,"",IF(C10=100,"",ROUND(+D10/(100+C10)*100/5,2)*5))</f>
      </c>
      <c r="F10" s="210"/>
    </row>
    <row r="11" spans="1:6" ht="12.75">
      <c r="A11" s="94"/>
      <c r="B11" s="93"/>
      <c r="C11" s="95"/>
      <c r="D11" s="88"/>
      <c r="E11" s="190">
        <f t="shared" si="0"/>
      </c>
      <c r="F11" s="210"/>
    </row>
    <row r="12" spans="1:6" ht="12.75">
      <c r="A12" s="94"/>
      <c r="B12" s="93"/>
      <c r="C12" s="95"/>
      <c r="D12" s="88"/>
      <c r="E12" s="190">
        <f t="shared" si="0"/>
      </c>
      <c r="F12" s="210"/>
    </row>
    <row r="13" spans="1:6" ht="12.75">
      <c r="A13" s="94"/>
      <c r="B13" s="93"/>
      <c r="C13" s="95"/>
      <c r="D13" s="88"/>
      <c r="E13" s="190">
        <f t="shared" si="0"/>
      </c>
      <c r="F13" s="210"/>
    </row>
    <row r="14" spans="1:6" ht="12.75">
      <c r="A14" s="94"/>
      <c r="B14" s="93"/>
      <c r="C14" s="95"/>
      <c r="D14" s="88"/>
      <c r="E14" s="190">
        <f t="shared" si="0"/>
      </c>
      <c r="F14" s="210"/>
    </row>
    <row r="15" spans="1:6" ht="12.75">
      <c r="A15" s="94"/>
      <c r="B15" s="93"/>
      <c r="C15" s="95"/>
      <c r="D15" s="88"/>
      <c r="E15" s="190">
        <f t="shared" si="0"/>
      </c>
      <c r="F15" s="210"/>
    </row>
    <row r="16" spans="1:6" ht="12.75">
      <c r="A16" s="94"/>
      <c r="B16" s="93"/>
      <c r="C16" s="95"/>
      <c r="D16" s="88"/>
      <c r="E16" s="190">
        <f t="shared" si="0"/>
      </c>
      <c r="F16" s="210"/>
    </row>
    <row r="17" spans="1:6" ht="12.75">
      <c r="A17" s="94"/>
      <c r="B17" s="93"/>
      <c r="C17" s="95"/>
      <c r="D17" s="88"/>
      <c r="E17" s="190">
        <f t="shared" si="0"/>
      </c>
      <c r="F17" s="210"/>
    </row>
    <row r="18" spans="1:6" ht="12.75">
      <c r="A18" s="94"/>
      <c r="B18" s="93"/>
      <c r="C18" s="95"/>
      <c r="D18" s="88"/>
      <c r="E18" s="190">
        <f t="shared" si="0"/>
      </c>
      <c r="F18" s="210"/>
    </row>
    <row r="19" spans="1:6" ht="12.75">
      <c r="A19" s="94"/>
      <c r="B19" s="93"/>
      <c r="C19" s="95"/>
      <c r="D19" s="88"/>
      <c r="E19" s="190">
        <f t="shared" si="0"/>
      </c>
      <c r="F19" s="210"/>
    </row>
    <row r="20" spans="1:6" ht="12.75">
      <c r="A20" s="94"/>
      <c r="B20" s="93"/>
      <c r="C20" s="95"/>
      <c r="D20" s="88"/>
      <c r="E20" s="190">
        <f t="shared" si="0"/>
      </c>
      <c r="F20" s="210"/>
    </row>
    <row r="21" spans="1:6" ht="12.75">
      <c r="A21" s="94"/>
      <c r="B21" s="93"/>
      <c r="C21" s="95"/>
      <c r="D21" s="88"/>
      <c r="E21" s="190">
        <f t="shared" si="0"/>
      </c>
      <c r="F21" s="210"/>
    </row>
    <row r="22" spans="1:6" ht="12.75">
      <c r="A22" s="94"/>
      <c r="B22" s="93"/>
      <c r="C22" s="95"/>
      <c r="D22" s="88"/>
      <c r="E22" s="190">
        <f t="shared" si="0"/>
      </c>
      <c r="F22" s="210"/>
    </row>
    <row r="23" spans="1:6" ht="12.75">
      <c r="A23" s="94"/>
      <c r="B23" s="93"/>
      <c r="C23" s="95"/>
      <c r="D23" s="88"/>
      <c r="E23" s="190">
        <f t="shared" si="0"/>
      </c>
      <c r="F23" s="210"/>
    </row>
    <row r="24" spans="1:6" ht="12.75">
      <c r="A24" s="94"/>
      <c r="B24" s="93"/>
      <c r="C24" s="95"/>
      <c r="D24" s="88"/>
      <c r="E24" s="190">
        <f t="shared" si="0"/>
      </c>
      <c r="F24" s="210"/>
    </row>
    <row r="25" spans="1:6" ht="12.75">
      <c r="A25" s="94"/>
      <c r="B25" s="93"/>
      <c r="C25" s="95"/>
      <c r="D25" s="88"/>
      <c r="E25" s="190">
        <f t="shared" si="0"/>
      </c>
      <c r="F25" s="210"/>
    </row>
    <row r="26" spans="1:6" ht="12.75">
      <c r="A26" s="94"/>
      <c r="B26" s="93"/>
      <c r="C26" s="95"/>
      <c r="D26" s="88"/>
      <c r="E26" s="190">
        <f t="shared" si="0"/>
      </c>
      <c r="F26" s="210"/>
    </row>
    <row r="27" spans="1:6" ht="12.75">
      <c r="A27" s="94"/>
      <c r="B27" s="93"/>
      <c r="C27" s="95"/>
      <c r="D27" s="88"/>
      <c r="E27" s="190">
        <f t="shared" si="0"/>
      </c>
      <c r="F27" s="210"/>
    </row>
    <row r="28" spans="1:6" ht="12.75">
      <c r="A28" s="94"/>
      <c r="B28" s="93"/>
      <c r="C28" s="95"/>
      <c r="D28" s="88"/>
      <c r="E28" s="190">
        <f t="shared" si="0"/>
      </c>
      <c r="F28" s="210"/>
    </row>
    <row r="29" spans="1:6" ht="12.75">
      <c r="A29" s="94"/>
      <c r="B29" s="93"/>
      <c r="C29" s="95"/>
      <c r="D29" s="88"/>
      <c r="E29" s="190">
        <f t="shared" si="0"/>
      </c>
      <c r="F29" s="210"/>
    </row>
    <row r="30" spans="1:6" ht="12.75">
      <c r="A30" s="94"/>
      <c r="B30" s="93"/>
      <c r="C30" s="95"/>
      <c r="D30" s="88"/>
      <c r="E30" s="190">
        <f t="shared" si="0"/>
      </c>
      <c r="F30" s="210"/>
    </row>
    <row r="31" spans="1:6" ht="12.75">
      <c r="A31" s="94"/>
      <c r="B31" s="93"/>
      <c r="C31" s="95"/>
      <c r="D31" s="88"/>
      <c r="E31" s="190">
        <f t="shared" si="0"/>
      </c>
      <c r="F31" s="210"/>
    </row>
    <row r="32" spans="1:6" ht="12.75">
      <c r="A32" s="94"/>
      <c r="B32" s="93"/>
      <c r="C32" s="95"/>
      <c r="D32" s="88"/>
      <c r="E32" s="190">
        <f t="shared" si="0"/>
      </c>
      <c r="F32" s="210"/>
    </row>
    <row r="33" spans="1:6" ht="12.75">
      <c r="A33" s="94"/>
      <c r="B33" s="93"/>
      <c r="C33" s="95"/>
      <c r="D33" s="88"/>
      <c r="E33" s="190">
        <f t="shared" si="0"/>
      </c>
      <c r="F33" s="210"/>
    </row>
    <row r="34" spans="1:6" ht="12.75">
      <c r="A34" s="94"/>
      <c r="B34" s="93"/>
      <c r="C34" s="95"/>
      <c r="D34" s="88"/>
      <c r="E34" s="190">
        <f t="shared" si="0"/>
      </c>
      <c r="F34" s="210"/>
    </row>
    <row r="35" spans="1:6" ht="12.75">
      <c r="A35" s="94"/>
      <c r="B35" s="93"/>
      <c r="C35" s="95"/>
      <c r="D35" s="88"/>
      <c r="E35" s="190">
        <f t="shared" si="0"/>
      </c>
      <c r="F35" s="210"/>
    </row>
    <row r="36" spans="1:6" ht="12.75">
      <c r="A36" s="94"/>
      <c r="B36" s="93"/>
      <c r="C36" s="95"/>
      <c r="D36" s="88"/>
      <c r="E36" s="190">
        <f t="shared" si="0"/>
      </c>
      <c r="F36" s="210"/>
    </row>
    <row r="37" spans="1:6" ht="12.75">
      <c r="A37" s="94"/>
      <c r="B37" s="93"/>
      <c r="C37" s="95"/>
      <c r="D37" s="88"/>
      <c r="E37" s="190">
        <f t="shared" si="0"/>
      </c>
      <c r="F37" s="210"/>
    </row>
    <row r="38" spans="1:6" ht="12.75">
      <c r="A38" s="94"/>
      <c r="B38" s="93"/>
      <c r="C38" s="95"/>
      <c r="D38" s="88"/>
      <c r="E38" s="190">
        <f t="shared" si="0"/>
      </c>
      <c r="F38" s="210"/>
    </row>
    <row r="39" spans="1:6" ht="12.75">
      <c r="A39" s="94"/>
      <c r="B39" s="93"/>
      <c r="C39" s="95"/>
      <c r="D39" s="88"/>
      <c r="E39" s="190">
        <f t="shared" si="0"/>
      </c>
      <c r="F39" s="210"/>
    </row>
    <row r="40" spans="1:6" ht="12.75">
      <c r="A40" s="94"/>
      <c r="B40" s="93"/>
      <c r="C40" s="95"/>
      <c r="D40" s="88"/>
      <c r="E40" s="190">
        <f t="shared" si="0"/>
      </c>
      <c r="F40" s="210"/>
    </row>
    <row r="41" spans="1:6" ht="12.75">
      <c r="A41" s="94"/>
      <c r="B41" s="93"/>
      <c r="C41" s="95"/>
      <c r="D41" s="88"/>
      <c r="E41" s="190">
        <f t="shared" si="0"/>
      </c>
      <c r="F41" s="210"/>
    </row>
    <row r="42" spans="1:6" ht="12.75">
      <c r="A42" s="94"/>
      <c r="B42" s="93"/>
      <c r="C42" s="95"/>
      <c r="D42" s="88"/>
      <c r="E42" s="190">
        <f t="shared" si="0"/>
      </c>
      <c r="F42" s="210"/>
    </row>
    <row r="43" spans="1:6" ht="12.75">
      <c r="A43" s="94"/>
      <c r="B43" s="93"/>
      <c r="C43" s="95"/>
      <c r="D43" s="88"/>
      <c r="E43" s="190">
        <f t="shared" si="0"/>
      </c>
      <c r="F43" s="210"/>
    </row>
    <row r="44" spans="1:6" ht="12.75">
      <c r="A44" s="94"/>
      <c r="B44" s="93"/>
      <c r="C44" s="95"/>
      <c r="D44" s="88"/>
      <c r="E44" s="190">
        <f t="shared" si="0"/>
      </c>
      <c r="F44" s="210"/>
    </row>
    <row r="45" spans="1:6" ht="12.75">
      <c r="A45" s="94"/>
      <c r="B45" s="93"/>
      <c r="C45" s="95"/>
      <c r="D45" s="88"/>
      <c r="E45" s="190">
        <f t="shared" si="0"/>
      </c>
      <c r="F45" s="210"/>
    </row>
    <row r="46" spans="1:6" ht="12.75">
      <c r="A46" s="94"/>
      <c r="B46" s="93"/>
      <c r="C46" s="95"/>
      <c r="D46" s="88"/>
      <c r="E46" s="190">
        <f t="shared" si="0"/>
      </c>
      <c r="F46" s="210"/>
    </row>
    <row r="47" spans="1:6" ht="12.75">
      <c r="A47" s="94"/>
      <c r="B47" s="93"/>
      <c r="C47" s="95"/>
      <c r="D47" s="88"/>
      <c r="E47" s="190">
        <f t="shared" si="0"/>
      </c>
      <c r="F47" s="210"/>
    </row>
    <row r="48" spans="1:6" ht="12.75">
      <c r="A48" s="94"/>
      <c r="B48" s="93"/>
      <c r="C48" s="95"/>
      <c r="D48" s="88"/>
      <c r="E48" s="190">
        <f t="shared" si="0"/>
      </c>
      <c r="F48" s="210"/>
    </row>
    <row r="49" spans="1:6" ht="12.75">
      <c r="A49" s="94"/>
      <c r="B49" s="93"/>
      <c r="C49" s="95"/>
      <c r="D49" s="88"/>
      <c r="E49" s="190">
        <f t="shared" si="0"/>
      </c>
      <c r="F49" s="210"/>
    </row>
    <row r="50" spans="1:6" ht="12.75">
      <c r="A50" s="94"/>
      <c r="B50" s="93"/>
      <c r="C50" s="95"/>
      <c r="D50" s="88"/>
      <c r="E50" s="190">
        <f t="shared" si="0"/>
      </c>
      <c r="F50" s="210"/>
    </row>
    <row r="51" spans="1:6" ht="12.75">
      <c r="A51" s="94"/>
      <c r="B51" s="93"/>
      <c r="C51" s="95"/>
      <c r="D51" s="88"/>
      <c r="E51" s="190">
        <f t="shared" si="0"/>
      </c>
      <c r="F51" s="210"/>
    </row>
    <row r="52" spans="1:6" ht="12.75">
      <c r="A52" s="94"/>
      <c r="B52" s="93"/>
      <c r="C52" s="95"/>
      <c r="D52" s="88"/>
      <c r="E52" s="190">
        <f t="shared" si="0"/>
      </c>
      <c r="F52" s="210"/>
    </row>
    <row r="53" spans="1:6" ht="12.75">
      <c r="A53" s="94"/>
      <c r="B53" s="93"/>
      <c r="C53" s="95"/>
      <c r="D53" s="88"/>
      <c r="E53" s="190">
        <f t="shared" si="0"/>
      </c>
      <c r="F53" s="210"/>
    </row>
    <row r="54" spans="1:6" ht="12.75">
      <c r="A54" s="94"/>
      <c r="B54" s="93"/>
      <c r="C54" s="95"/>
      <c r="D54" s="88"/>
      <c r="E54" s="190">
        <f t="shared" si="0"/>
      </c>
      <c r="F54" s="210"/>
    </row>
    <row r="55" spans="1:6" ht="12.75">
      <c r="A55" s="94"/>
      <c r="B55" s="93"/>
      <c r="C55" s="95"/>
      <c r="D55" s="88"/>
      <c r="E55" s="190">
        <f t="shared" si="0"/>
      </c>
      <c r="F55" s="210"/>
    </row>
    <row r="56" spans="1:6" ht="12.75">
      <c r="A56" s="94"/>
      <c r="B56" s="93"/>
      <c r="C56" s="95"/>
      <c r="D56" s="88"/>
      <c r="E56" s="190">
        <f t="shared" si="0"/>
      </c>
      <c r="F56" s="210"/>
    </row>
    <row r="57" spans="1:6" ht="12.75">
      <c r="A57" s="94"/>
      <c r="B57" s="93"/>
      <c r="C57" s="95"/>
      <c r="D57" s="88"/>
      <c r="E57" s="190">
        <f aca="true" t="shared" si="1" ref="E57:E100">IF(D57=0,"",IF(C57=100,"",ROUND(+D57/(100+C57)*100/5,2)*5))</f>
      </c>
      <c r="F57" s="210"/>
    </row>
    <row r="58" spans="1:6" ht="12.75">
      <c r="A58" s="94"/>
      <c r="B58" s="93"/>
      <c r="C58" s="95"/>
      <c r="D58" s="88"/>
      <c r="E58" s="190">
        <f t="shared" si="1"/>
      </c>
      <c r="F58" s="210"/>
    </row>
    <row r="59" spans="1:6" ht="12.75">
      <c r="A59" s="94"/>
      <c r="B59" s="93"/>
      <c r="C59" s="95"/>
      <c r="D59" s="88"/>
      <c r="E59" s="190">
        <f t="shared" si="1"/>
      </c>
      <c r="F59" s="210"/>
    </row>
    <row r="60" spans="1:6" ht="12.75">
      <c r="A60" s="94"/>
      <c r="B60" s="93"/>
      <c r="C60" s="95"/>
      <c r="D60" s="88"/>
      <c r="E60" s="190">
        <f t="shared" si="1"/>
      </c>
      <c r="F60" s="210"/>
    </row>
    <row r="61" spans="1:6" ht="12.75">
      <c r="A61" s="94"/>
      <c r="B61" s="93"/>
      <c r="C61" s="95"/>
      <c r="D61" s="88"/>
      <c r="E61" s="190">
        <f aca="true" t="shared" si="2" ref="E61:E68">IF(D61=0,"",IF(C61=100,"",ROUND(+D61/(100+C61)*100/5,2)*5))</f>
      </c>
      <c r="F61" s="210"/>
    </row>
    <row r="62" spans="1:6" ht="12.75">
      <c r="A62" s="94"/>
      <c r="B62" s="93"/>
      <c r="C62" s="95"/>
      <c r="D62" s="88"/>
      <c r="E62" s="190">
        <f t="shared" si="2"/>
      </c>
      <c r="F62" s="210"/>
    </row>
    <row r="63" spans="1:6" ht="12.75">
      <c r="A63" s="94"/>
      <c r="B63" s="93"/>
      <c r="C63" s="95"/>
      <c r="D63" s="88"/>
      <c r="E63" s="190">
        <f t="shared" si="2"/>
      </c>
      <c r="F63" s="210"/>
    </row>
    <row r="64" spans="1:6" ht="12.75">
      <c r="A64" s="94"/>
      <c r="B64" s="93"/>
      <c r="C64" s="95"/>
      <c r="D64" s="88"/>
      <c r="E64" s="190">
        <f t="shared" si="2"/>
      </c>
      <c r="F64" s="210"/>
    </row>
    <row r="65" spans="1:6" ht="12.75">
      <c r="A65" s="94"/>
      <c r="B65" s="93"/>
      <c r="C65" s="95"/>
      <c r="D65" s="88"/>
      <c r="E65" s="190">
        <f t="shared" si="2"/>
      </c>
      <c r="F65" s="210"/>
    </row>
    <row r="66" spans="1:6" ht="12.75">
      <c r="A66" s="94"/>
      <c r="B66" s="93"/>
      <c r="C66" s="95"/>
      <c r="D66" s="88"/>
      <c r="E66" s="190">
        <f t="shared" si="2"/>
      </c>
      <c r="F66" s="210"/>
    </row>
    <row r="67" spans="1:6" ht="12.75">
      <c r="A67" s="94"/>
      <c r="B67" s="93"/>
      <c r="C67" s="95"/>
      <c r="D67" s="88"/>
      <c r="E67" s="190">
        <f t="shared" si="2"/>
      </c>
      <c r="F67" s="210"/>
    </row>
    <row r="68" spans="1:6" ht="12.75">
      <c r="A68" s="94"/>
      <c r="B68" s="93"/>
      <c r="C68" s="95"/>
      <c r="D68" s="88"/>
      <c r="E68" s="190">
        <f t="shared" si="2"/>
      </c>
      <c r="F68" s="210"/>
    </row>
    <row r="69" spans="1:6" ht="12.75">
      <c r="A69" s="94"/>
      <c r="B69" s="93"/>
      <c r="C69" s="95"/>
      <c r="D69" s="88"/>
      <c r="E69" s="190">
        <f t="shared" si="1"/>
      </c>
      <c r="F69" s="210"/>
    </row>
    <row r="70" spans="1:6" ht="12.75">
      <c r="A70" s="94"/>
      <c r="B70" s="93"/>
      <c r="C70" s="95"/>
      <c r="D70" s="88"/>
      <c r="E70" s="190">
        <f t="shared" si="1"/>
      </c>
      <c r="F70" s="210"/>
    </row>
    <row r="71" spans="1:6" ht="12.75">
      <c r="A71" s="94"/>
      <c r="B71" s="93"/>
      <c r="C71" s="95"/>
      <c r="D71" s="88"/>
      <c r="E71" s="190">
        <f t="shared" si="1"/>
      </c>
      <c r="F71" s="210"/>
    </row>
    <row r="72" spans="1:6" ht="12.75">
      <c r="A72" s="94"/>
      <c r="B72" s="93"/>
      <c r="C72" s="95"/>
      <c r="D72" s="88"/>
      <c r="E72" s="190">
        <f t="shared" si="1"/>
      </c>
      <c r="F72" s="210"/>
    </row>
    <row r="73" spans="1:6" ht="12.75">
      <c r="A73" s="94"/>
      <c r="B73" s="93"/>
      <c r="C73" s="95"/>
      <c r="D73" s="88"/>
      <c r="E73" s="190">
        <f t="shared" si="1"/>
      </c>
      <c r="F73" s="210"/>
    </row>
    <row r="74" spans="1:6" ht="12.75">
      <c r="A74" s="94"/>
      <c r="B74" s="93"/>
      <c r="C74" s="95"/>
      <c r="D74" s="88"/>
      <c r="E74" s="190">
        <f t="shared" si="1"/>
      </c>
      <c r="F74" s="210"/>
    </row>
    <row r="75" spans="1:6" ht="12.75">
      <c r="A75" s="94"/>
      <c r="B75" s="93"/>
      <c r="C75" s="95"/>
      <c r="D75" s="88"/>
      <c r="E75" s="190">
        <f t="shared" si="1"/>
      </c>
      <c r="F75" s="210"/>
    </row>
    <row r="76" spans="1:6" ht="12.75">
      <c r="A76" s="94"/>
      <c r="B76" s="93"/>
      <c r="C76" s="95"/>
      <c r="D76" s="88"/>
      <c r="E76" s="190">
        <f t="shared" si="1"/>
      </c>
      <c r="F76" s="210"/>
    </row>
    <row r="77" spans="1:6" ht="12.75">
      <c r="A77" s="94"/>
      <c r="B77" s="93"/>
      <c r="C77" s="95"/>
      <c r="D77" s="88"/>
      <c r="E77" s="190">
        <f t="shared" si="1"/>
      </c>
      <c r="F77" s="210"/>
    </row>
    <row r="78" spans="1:6" ht="12.75">
      <c r="A78" s="94"/>
      <c r="B78" s="93"/>
      <c r="C78" s="95"/>
      <c r="D78" s="88"/>
      <c r="E78" s="190">
        <f t="shared" si="1"/>
      </c>
      <c r="F78" s="210"/>
    </row>
    <row r="79" spans="1:6" ht="12.75">
      <c r="A79" s="94"/>
      <c r="B79" s="93"/>
      <c r="C79" s="95"/>
      <c r="D79" s="88"/>
      <c r="E79" s="190">
        <f t="shared" si="1"/>
      </c>
      <c r="F79" s="210"/>
    </row>
    <row r="80" spans="1:6" ht="12.75">
      <c r="A80" s="94"/>
      <c r="B80" s="93"/>
      <c r="C80" s="95"/>
      <c r="D80" s="88"/>
      <c r="E80" s="190">
        <f t="shared" si="1"/>
      </c>
      <c r="F80" s="210"/>
    </row>
    <row r="81" spans="1:6" ht="12.75">
      <c r="A81" s="94"/>
      <c r="B81" s="93"/>
      <c r="C81" s="95"/>
      <c r="D81" s="88"/>
      <c r="E81" s="190">
        <f t="shared" si="1"/>
      </c>
      <c r="F81" s="210"/>
    </row>
    <row r="82" spans="1:6" ht="12.75">
      <c r="A82" s="94"/>
      <c r="B82" s="93"/>
      <c r="C82" s="95"/>
      <c r="D82" s="88"/>
      <c r="E82" s="190">
        <f t="shared" si="1"/>
      </c>
      <c r="F82" s="210"/>
    </row>
    <row r="83" spans="1:6" ht="12.75">
      <c r="A83" s="94"/>
      <c r="B83" s="93"/>
      <c r="C83" s="95"/>
      <c r="D83" s="88"/>
      <c r="E83" s="190">
        <f t="shared" si="1"/>
      </c>
      <c r="F83" s="210"/>
    </row>
    <row r="84" spans="1:6" ht="12.75">
      <c r="A84" s="94"/>
      <c r="B84" s="93"/>
      <c r="C84" s="95"/>
      <c r="D84" s="88"/>
      <c r="E84" s="190">
        <f t="shared" si="1"/>
      </c>
      <c r="F84" s="210"/>
    </row>
    <row r="85" spans="1:6" ht="12.75">
      <c r="A85" s="94"/>
      <c r="B85" s="93"/>
      <c r="C85" s="95"/>
      <c r="D85" s="88"/>
      <c r="E85" s="190">
        <f t="shared" si="1"/>
      </c>
      <c r="F85" s="210"/>
    </row>
    <row r="86" spans="1:6" ht="12.75">
      <c r="A86" s="94"/>
      <c r="B86" s="93"/>
      <c r="C86" s="95"/>
      <c r="D86" s="88"/>
      <c r="E86" s="190">
        <f t="shared" si="1"/>
      </c>
      <c r="F86" s="210"/>
    </row>
    <row r="87" spans="1:6" ht="12.75">
      <c r="A87" s="94"/>
      <c r="B87" s="93"/>
      <c r="C87" s="95"/>
      <c r="D87" s="88"/>
      <c r="E87" s="190">
        <f t="shared" si="1"/>
      </c>
      <c r="F87" s="210"/>
    </row>
    <row r="88" spans="1:6" ht="12.75">
      <c r="A88" s="94"/>
      <c r="B88" s="93"/>
      <c r="C88" s="95"/>
      <c r="D88" s="88"/>
      <c r="E88" s="190">
        <f t="shared" si="1"/>
      </c>
      <c r="F88" s="210"/>
    </row>
    <row r="89" spans="1:6" ht="12.75">
      <c r="A89" s="94"/>
      <c r="B89" s="93"/>
      <c r="C89" s="95"/>
      <c r="D89" s="88"/>
      <c r="E89" s="190">
        <f t="shared" si="1"/>
      </c>
      <c r="F89" s="210"/>
    </row>
    <row r="90" spans="1:6" ht="12.75">
      <c r="A90" s="94"/>
      <c r="B90" s="93"/>
      <c r="C90" s="95"/>
      <c r="D90" s="88"/>
      <c r="E90" s="190">
        <f t="shared" si="1"/>
      </c>
      <c r="F90" s="210"/>
    </row>
    <row r="91" spans="1:6" ht="12.75">
      <c r="A91" s="94"/>
      <c r="B91" s="93"/>
      <c r="C91" s="95"/>
      <c r="D91" s="88"/>
      <c r="E91" s="190">
        <f t="shared" si="1"/>
      </c>
      <c r="F91" s="210"/>
    </row>
    <row r="92" spans="1:6" ht="12.75">
      <c r="A92" s="94"/>
      <c r="B92" s="93"/>
      <c r="C92" s="95"/>
      <c r="D92" s="88"/>
      <c r="E92" s="190">
        <f t="shared" si="1"/>
      </c>
      <c r="F92" s="210"/>
    </row>
    <row r="93" spans="1:6" ht="12.75">
      <c r="A93" s="94"/>
      <c r="B93" s="93"/>
      <c r="C93" s="95"/>
      <c r="D93" s="88"/>
      <c r="E93" s="190">
        <f t="shared" si="1"/>
      </c>
      <c r="F93" s="210"/>
    </row>
    <row r="94" spans="1:6" ht="12.75">
      <c r="A94" s="94"/>
      <c r="B94" s="93"/>
      <c r="C94" s="95"/>
      <c r="D94" s="88"/>
      <c r="E94" s="190">
        <f t="shared" si="1"/>
      </c>
      <c r="F94" s="210"/>
    </row>
    <row r="95" spans="1:6" ht="12.75">
      <c r="A95" s="94"/>
      <c r="B95" s="93"/>
      <c r="C95" s="95"/>
      <c r="D95" s="88"/>
      <c r="E95" s="190">
        <f t="shared" si="1"/>
      </c>
      <c r="F95" s="210"/>
    </row>
    <row r="96" spans="1:6" ht="12.75">
      <c r="A96" s="94"/>
      <c r="B96" s="93"/>
      <c r="C96" s="95"/>
      <c r="D96" s="88"/>
      <c r="E96" s="190">
        <f t="shared" si="1"/>
      </c>
      <c r="F96" s="210"/>
    </row>
    <row r="97" spans="1:6" ht="12.75">
      <c r="A97" s="94"/>
      <c r="B97" s="93"/>
      <c r="C97" s="95"/>
      <c r="D97" s="88"/>
      <c r="E97" s="190">
        <f t="shared" si="1"/>
      </c>
      <c r="F97" s="210"/>
    </row>
    <row r="98" spans="1:7" ht="12.75">
      <c r="A98" s="94"/>
      <c r="B98" s="93"/>
      <c r="C98" s="95"/>
      <c r="D98" s="88"/>
      <c r="E98" s="190">
        <f t="shared" si="1"/>
      </c>
      <c r="F98" s="210"/>
      <c r="G98" s="99"/>
    </row>
    <row r="99" spans="1:6" ht="12.75">
      <c r="A99" s="94"/>
      <c r="B99" s="93"/>
      <c r="C99" s="95"/>
      <c r="D99" s="88"/>
      <c r="E99" s="190">
        <f t="shared" si="1"/>
      </c>
      <c r="F99" s="210"/>
    </row>
    <row r="100" spans="1:6" s="112" customFormat="1" ht="12.75">
      <c r="A100" s="296"/>
      <c r="B100" s="297"/>
      <c r="C100" s="298"/>
      <c r="D100" s="299"/>
      <c r="E100" s="190">
        <f t="shared" si="1"/>
      </c>
      <c r="F100" s="300"/>
    </row>
    <row r="101" spans="1:6" ht="12.75">
      <c r="A101" s="250"/>
      <c r="B101" s="178"/>
      <c r="C101" s="251" t="s">
        <v>61</v>
      </c>
      <c r="D101" s="224">
        <f>SUM(D9:D100)</f>
        <v>0</v>
      </c>
      <c r="E101" s="224">
        <f>SUM(E9:E100)</f>
        <v>0</v>
      </c>
      <c r="F101" s="231"/>
    </row>
    <row r="102" spans="1:7" ht="12.75">
      <c r="A102" s="99"/>
      <c r="B102" s="99"/>
      <c r="C102" s="130" t="s">
        <v>64</v>
      </c>
      <c r="D102" s="99"/>
      <c r="E102" s="215">
        <f>+D101-E101</f>
        <v>0</v>
      </c>
      <c r="F102" s="99"/>
      <c r="G102" s="99"/>
    </row>
    <row r="103" spans="1:7" ht="12.75">
      <c r="A103" s="99"/>
      <c r="B103" s="99"/>
      <c r="C103" s="99"/>
      <c r="D103" s="99"/>
      <c r="E103" s="99"/>
      <c r="F103" s="99"/>
      <c r="G103" s="99"/>
    </row>
    <row r="104" spans="1:7" ht="12.75">
      <c r="A104" s="99"/>
      <c r="B104" s="99"/>
      <c r="C104" s="99"/>
      <c r="D104" s="99"/>
      <c r="E104" s="99"/>
      <c r="F104" s="99"/>
      <c r="G104" s="99"/>
    </row>
    <row r="105" spans="1:7" ht="12.75">
      <c r="A105" s="99"/>
      <c r="B105" s="99"/>
      <c r="C105" s="99"/>
      <c r="D105" s="99"/>
      <c r="E105" s="99"/>
      <c r="F105" s="99"/>
      <c r="G105" s="99"/>
    </row>
    <row r="106" spans="1:7" ht="12.75">
      <c r="A106" s="99"/>
      <c r="B106" s="99"/>
      <c r="C106" s="99"/>
      <c r="D106" s="99"/>
      <c r="E106" s="99"/>
      <c r="F106" s="99"/>
      <c r="G106" s="99"/>
    </row>
  </sheetData>
  <sheetProtection password="C666" sheet="1" objects="1" scenarios="1"/>
  <printOptions/>
  <pageMargins left="0.7480314960629921" right="0.1968503937007874" top="0.7874015748031497" bottom="0.7874015748031497" header="0.31496062992125984" footer="0.31496062992125984"/>
  <pageSetup horizontalDpi="300" verticalDpi="300" orientation="portrait" paperSize="9" r:id="rId3"/>
  <headerFooter alignWithMargins="0">
    <oddFooter>&amp;C&amp;"Arial,Standard"BMU Treuhand AG, Hartbertstrasse 9, 7000 Chur, Tel. 081/257 02 57, Fax 081/257 02 59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Inventaraufnahme</dc:title>
  <dc:subject/>
  <dc:creator>Schädler</dc:creator>
  <cp:keywords/>
  <dc:description/>
  <cp:lastModifiedBy>user</cp:lastModifiedBy>
  <cp:lastPrinted>2003-12-17T12:12:54Z</cp:lastPrinted>
  <dcterms:created xsi:type="dcterms:W3CDTF">1997-09-18T11:54:41Z</dcterms:created>
  <dcterms:modified xsi:type="dcterms:W3CDTF">2015-12-08T17:03:49Z</dcterms:modified>
  <cp:category/>
  <cp:version/>
  <cp:contentType/>
  <cp:contentStatus/>
</cp:coreProperties>
</file>